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REPORTS 2020 9.21.2020\"/>
    </mc:Choice>
  </mc:AlternateContent>
  <xr:revisionPtr revIDLastSave="0" documentId="13_ncr:1_{2CD7895E-5CF8-4C95-9B51-5B067331F29E}" xr6:coauthVersionLast="45" xr6:coauthVersionMax="45" xr10:uidLastSave="{00000000-0000-0000-0000-000000000000}"/>
  <bookViews>
    <workbookView xWindow="-110" yWindow="-110" windowWidth="19420" windowHeight="10420" xr2:uid="{D4551C97-7614-444C-9467-3DD8CCE9A240}"/>
  </bookViews>
  <sheets>
    <sheet name="APP 2020 (supplemental)" sheetId="2" r:id="rId1"/>
    <sheet name="dropdown-APP" sheetId="3" r:id="rId2"/>
  </sheets>
  <definedNames>
    <definedName name="_xlnm.Print_Titles" localSheetId="0">'APP 2020 (supplemental)'!$5:$6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01" i="2" l="1"/>
  <c r="J101" i="2" s="1"/>
  <c r="J114" i="2"/>
  <c r="J99" i="2"/>
  <c r="J98" i="2"/>
  <c r="K48" i="2"/>
  <c r="J48" i="2" s="1"/>
  <c r="K55" i="2"/>
  <c r="J55" i="2" s="1"/>
  <c r="J97" i="2"/>
  <c r="J96" i="2"/>
  <c r="J95" i="2"/>
  <c r="K7" i="2"/>
  <c r="K18" i="2"/>
  <c r="J18" i="2" s="1"/>
  <c r="K81" i="2" l="1"/>
  <c r="K72" i="2"/>
  <c r="J72" i="2" s="1"/>
  <c r="K57" i="2"/>
  <c r="K31" i="2"/>
  <c r="J31" i="2" l="1"/>
  <c r="J7" i="2"/>
  <c r="K20" i="2"/>
  <c r="J81" i="2"/>
  <c r="J57" i="2"/>
  <c r="K29" i="2"/>
  <c r="J29" i="2" s="1"/>
  <c r="J20" i="2" l="1"/>
  <c r="K115" i="2"/>
  <c r="L118" i="2"/>
  <c r="J117" i="2"/>
  <c r="J118" i="2" l="1"/>
  <c r="L120" i="2"/>
  <c r="K120" i="2"/>
  <c r="J120" i="2" s="1"/>
  <c r="J115" i="2"/>
</calcChain>
</file>

<file path=xl/sharedStrings.xml><?xml version="1.0" encoding="utf-8"?>
<sst xmlns="http://schemas.openxmlformats.org/spreadsheetml/2006/main" count="558" uniqueCount="141">
  <si>
    <r>
      <t xml:space="preserve">Name of Agency: </t>
    </r>
    <r>
      <rPr>
        <b/>
        <u/>
        <sz val="12"/>
        <color theme="1"/>
        <rFont val="Calibri"/>
        <family val="2"/>
        <scheme val="minor"/>
      </rPr>
      <t>AGRICULTURAL TRAINING INSTITUTE RTC IV-A</t>
    </r>
  </si>
  <si>
    <t>Code (PAP)</t>
  </si>
  <si>
    <t>Procurement Program / Project</t>
  </si>
  <si>
    <t>PMO/End-User</t>
  </si>
  <si>
    <t>Mode of Procurement</t>
  </si>
  <si>
    <t>Schedule of Each Procurement Activity</t>
  </si>
  <si>
    <t>Source of Funds</t>
  </si>
  <si>
    <t>Estimated Budget (PhP)</t>
  </si>
  <si>
    <t>Remarks
(brief description of  Program/Activity/Project</t>
  </si>
  <si>
    <t>Advertisement/Posting of IB/REI</t>
  </si>
  <si>
    <t>Submission/Opening of Bids</t>
  </si>
  <si>
    <t>Notice of Award</t>
  </si>
  <si>
    <t>Contract Signing</t>
  </si>
  <si>
    <t>Total</t>
  </si>
  <si>
    <t>MOOE</t>
  </si>
  <si>
    <t>CO</t>
  </si>
  <si>
    <t>5-02-02-010-00</t>
  </si>
  <si>
    <t>Competitive Bidding</t>
  </si>
  <si>
    <t>GoP</t>
  </si>
  <si>
    <t>NP-53.9 - Small Value Procurement</t>
  </si>
  <si>
    <t>Shopping</t>
  </si>
  <si>
    <t>5-02-99-050-03</t>
  </si>
  <si>
    <t>5-02-030-90-00</t>
  </si>
  <si>
    <t>Prepared by:</t>
  </si>
  <si>
    <t>Recommending Approval:</t>
  </si>
  <si>
    <t>JAYPEE V. PATRICIO</t>
  </si>
  <si>
    <t>MARITES PIAMONTE-COSICO</t>
  </si>
  <si>
    <t>Supply Officer</t>
  </si>
  <si>
    <t>Center Director</t>
  </si>
  <si>
    <t>Limited Source Bidding</t>
  </si>
  <si>
    <t>Foreign</t>
  </si>
  <si>
    <t>Direct Contracting</t>
  </si>
  <si>
    <t>Special Purpose Fund</t>
  </si>
  <si>
    <t>Repeat Order</t>
  </si>
  <si>
    <t>Corporate Budget</t>
  </si>
  <si>
    <t>Income</t>
  </si>
  <si>
    <t>NP-53.1 Two Failed Biddings</t>
  </si>
  <si>
    <t>Others</t>
  </si>
  <si>
    <t>NP-53.2 Emergency Cases</t>
  </si>
  <si>
    <t>NP-53.3 Take-Over of Contracts</t>
  </si>
  <si>
    <t>NP-53.4 Adjacent or Contiguous</t>
  </si>
  <si>
    <t>NP-53.5 Agency-to-Agency</t>
  </si>
  <si>
    <t>NP-53.6 Scientific, Scholarly, Artistic Work, Exclusive Technology and Media Services</t>
  </si>
  <si>
    <t>NP-53.7 Highly Technical Consultants</t>
  </si>
  <si>
    <t>NP-53.8 Defense Cooperation Agreement</t>
  </si>
  <si>
    <t>NP-53.10 Lease of Real Property and Venue</t>
  </si>
  <si>
    <t>NP-53.11 NGO Participation</t>
  </si>
  <si>
    <t>NP-53.12 Community Participation</t>
  </si>
  <si>
    <t>NP-53.13 UN Agencies, Int'l Organizations or International Financing Institutions</t>
  </si>
  <si>
    <t>Others - foreign-funded procurement</t>
  </si>
  <si>
    <t>CAPITAL OUTLAY</t>
  </si>
  <si>
    <t>OA</t>
  </si>
  <si>
    <t>Urban Organic Agriculture with Provision of Starter Kits (July 2020)</t>
  </si>
  <si>
    <t>PASS</t>
  </si>
  <si>
    <t>Provision of Meals and Snacks</t>
  </si>
  <si>
    <t>Supply and Delivery of Training Supplies and Materials</t>
  </si>
  <si>
    <t>Use of training hall / venue</t>
  </si>
  <si>
    <t>5-02-03-100-00</t>
  </si>
  <si>
    <t>May 2020 to July 2020</t>
  </si>
  <si>
    <t>25 pax</t>
  </si>
  <si>
    <t>1 lot</t>
  </si>
  <si>
    <t>June 2020 to August 2020</t>
  </si>
  <si>
    <t>Provision of Vehicle rental</t>
  </si>
  <si>
    <t>Supply and Delivery of Agricultural Supplies/Inputs/Materials / Starter Kits</t>
  </si>
  <si>
    <t>Provision of Food, Accommodation and function amenities</t>
  </si>
  <si>
    <t>5-02-03-010-02</t>
  </si>
  <si>
    <t>Supply and Delivery of Office Supplies and Materials</t>
  </si>
  <si>
    <t>Training on Organic Green Corn Production (August)</t>
  </si>
  <si>
    <t xml:space="preserve">30pax / 2 days </t>
  </si>
  <si>
    <t>Training on Organic Green Corn Production (September)</t>
  </si>
  <si>
    <t>July 2020 to September 2020</t>
  </si>
  <si>
    <t>Training on Organic Free Range Chicken Production (September)</t>
  </si>
  <si>
    <t>Training on Organic Free Range Chicken Production (October)</t>
  </si>
  <si>
    <t>August 2020 to October 2020</t>
  </si>
  <si>
    <t>Mobile Organic Tiangge (October)</t>
  </si>
  <si>
    <t>Provision of Fuel, Oil &amp; Lubricants usage</t>
  </si>
  <si>
    <t>30 pax / 1 day</t>
  </si>
  <si>
    <t xml:space="preserve">Agriwomen 2020: We Make Change Work for Women </t>
  </si>
  <si>
    <t>REGULAR</t>
  </si>
  <si>
    <t>PMEU</t>
  </si>
  <si>
    <t>20 pax</t>
  </si>
  <si>
    <t>Training on Urban Agriculture for Abused and at Risk Women with Provision of starter kits</t>
  </si>
  <si>
    <t>Mentoring and Coaching on Online Delivery of Training Courses
1 Batch</t>
  </si>
  <si>
    <t>Community-based Nursery Incubation Program</t>
  </si>
  <si>
    <t>Adopt a Community Project (2)</t>
  </si>
  <si>
    <t>July 2020 to October 2020</t>
  </si>
  <si>
    <t>100 pax</t>
  </si>
  <si>
    <t>50 sets</t>
  </si>
  <si>
    <t>40 pax</t>
  </si>
  <si>
    <t>Training on Urban Agriculture for Kids with Starter Kit</t>
  </si>
  <si>
    <t>September to November 2020</t>
  </si>
  <si>
    <t>Training on Urban Agriculture for Senior Citizen with Starter Kit</t>
  </si>
  <si>
    <t>Training on Urban Agriculture for Indigenous People with Starter Kits</t>
  </si>
  <si>
    <t>May to July 2020</t>
  </si>
  <si>
    <t>Provision of Training Package</t>
  </si>
  <si>
    <t>Capacity Development for Need-Based Interventions: Drip Irrigation Technology for Small Farms for Improved Crop Production. (Online Delivery)</t>
  </si>
  <si>
    <t>April to June 2020</t>
  </si>
  <si>
    <t>Capacity Development for Need-Based Interventions</t>
  </si>
  <si>
    <t>Supply and Delivery of External Hard Drives, 2TB (Onlie Live Seminar)</t>
  </si>
  <si>
    <t>5 units</t>
  </si>
  <si>
    <t>March to October 2020</t>
  </si>
  <si>
    <t>Supply and Delivery of Prepaid Cards (Onlie Live Seminar)</t>
  </si>
  <si>
    <t>Supply and Delivery of Demonstration Materials (Onlie Live Seminar)</t>
  </si>
  <si>
    <t>Online Live Seminar (11 Batches)
[April (2), May (3), June (2), July (1), August (1), September (1), October (1)]</t>
  </si>
  <si>
    <t>Awareness Campaign</t>
  </si>
  <si>
    <t>350 pax</t>
  </si>
  <si>
    <t>July to September 2020</t>
  </si>
  <si>
    <t>Supply and Delivery of Tokens</t>
  </si>
  <si>
    <t>Reproduction of IEC Materials
(August-November)</t>
  </si>
  <si>
    <t>RICE</t>
  </si>
  <si>
    <t>June to November 2020</t>
  </si>
  <si>
    <t>Supply and Delivery of Bond Paper ('Reproduction of IEC Materials
(August-November))</t>
  </si>
  <si>
    <t>100 reams</t>
  </si>
  <si>
    <t>Supply and Delivery of  Printer and Photocopier Ink / Cartridges / Toner ('Reproduction of IEC Materials
(August-November))</t>
  </si>
  <si>
    <t>Provision / Supply and Delivery of Supplies, Materials and Equipment in Support to New Normal</t>
  </si>
  <si>
    <t>Supply and Delivery of Non-Contact Thermal Scanner</t>
  </si>
  <si>
    <t>Supply and Delivery of Hands Free Thermal Scanner</t>
  </si>
  <si>
    <t>Supply and Delivery of Disposable Face mask</t>
  </si>
  <si>
    <t>Supply and Delivery of Face Shield</t>
  </si>
  <si>
    <t>Supply and Delivery of Corporate Face Mask</t>
  </si>
  <si>
    <t>Supply and Delivery of Disaster Response Kit</t>
  </si>
  <si>
    <t>Supply and Delivery of Air Purifier</t>
  </si>
  <si>
    <t>Printing of Signages</t>
  </si>
  <si>
    <t>Supply and Delivery of 70% Isoprophyll Alcohol</t>
  </si>
  <si>
    <t>Supply and Delivery of Medical Supplies, Materials and Equipment for Clinic</t>
  </si>
  <si>
    <t>Supply and Delivery of Janitorial and Sanitation Supplies, Materials and Equipment for Disinfection</t>
  </si>
  <si>
    <t>1 unit</t>
  </si>
  <si>
    <t>300 boxes</t>
  </si>
  <si>
    <t>500 pieces</t>
  </si>
  <si>
    <t>100 pieces</t>
  </si>
  <si>
    <t>3 units</t>
  </si>
  <si>
    <t>30 gallons</t>
  </si>
  <si>
    <t>March to December 2020</t>
  </si>
  <si>
    <t>April to December 2020</t>
  </si>
  <si>
    <t>July to September</t>
  </si>
  <si>
    <t>October to December 2020</t>
  </si>
  <si>
    <t>Provision of Labor and Materials for installation of Fire Alarm System</t>
  </si>
  <si>
    <t>TOTAL MOOE</t>
  </si>
  <si>
    <t>TOTAL CAPITAL OUTLAY</t>
  </si>
  <si>
    <t>GRAND TOTAL</t>
  </si>
  <si>
    <t>Annual Procurement Plan for FY 2020 - Supplemental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</si>
</sst>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indent="3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indent="4"/>
    </xf>
    <xf numFmtId="0" fontId="1" fillId="0" borderId="0" xfId="0" applyFont="1" applyAlignment="1">
      <alignment horizontal="left" indent="3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4" fillId="0" borderId="7" xfId="0" quotePrefix="1" applyFont="1" applyBorder="1" applyAlignment="1">
      <alignment vertical="center" wrapText="1"/>
    </xf>
    <xf numFmtId="0" fontId="0" fillId="0" borderId="1" xfId="0" quotePrefix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quotePrefix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/>
    </xf>
    <xf numFmtId="4" fontId="0" fillId="2" borderId="1" xfId="0" applyNumberFormat="1" applyFill="1" applyBorder="1" applyAlignment="1">
      <alignment vertical="center"/>
    </xf>
    <xf numFmtId="0" fontId="1" fillId="2" borderId="1" xfId="0" quotePrefix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quotePrefix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/>
    </xf>
    <xf numFmtId="4" fontId="0" fillId="2" borderId="1" xfId="0" applyNumberFormat="1" applyFont="1" applyFill="1" applyBorder="1" applyAlignment="1">
      <alignment vertical="center"/>
    </xf>
    <xf numFmtId="0" fontId="0" fillId="2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4" fontId="0" fillId="3" borderId="1" xfId="0" applyNumberForma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4" fontId="1" fillId="3" borderId="1" xfId="0" applyNumberFormat="1" applyFont="1" applyFill="1" applyBorder="1" applyAlignment="1">
      <alignment vertical="center"/>
    </xf>
    <xf numFmtId="0" fontId="1" fillId="4" borderId="1" xfId="0" applyFont="1" applyFill="1" applyBorder="1" applyAlignment="1">
      <alignment vertical="center" wrapText="1"/>
    </xf>
    <xf numFmtId="0" fontId="1" fillId="4" borderId="1" xfId="0" quotePrefix="1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4" fontId="1" fillId="4" borderId="1" xfId="0" applyNumberFormat="1" applyFont="1" applyFill="1" applyBorder="1" applyAlignment="1">
      <alignment vertical="center"/>
    </xf>
    <xf numFmtId="0" fontId="0" fillId="4" borderId="1" xfId="0" applyFill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4" fontId="1" fillId="5" borderId="1" xfId="0" applyNumberFormat="1" applyFont="1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0" fillId="6" borderId="1" xfId="0" applyFill="1" applyBorder="1"/>
    <xf numFmtId="0" fontId="1" fillId="6" borderId="1" xfId="0" applyFont="1" applyFill="1" applyBorder="1" applyAlignment="1">
      <alignment horizontal="center"/>
    </xf>
    <xf numFmtId="4" fontId="1" fillId="6" borderId="1" xfId="0" applyNumberFormat="1" applyFont="1" applyFill="1" applyBorder="1"/>
    <xf numFmtId="0" fontId="1" fillId="5" borderId="4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1" fillId="6" borderId="6" xfId="0" applyFont="1" applyFill="1" applyBorder="1" applyAlignment="1">
      <alignment horizontal="center"/>
    </xf>
    <xf numFmtId="4" fontId="1" fillId="2" borderId="2" xfId="0" applyNumberFormat="1" applyFont="1" applyFill="1" applyBorder="1" applyAlignment="1">
      <alignment horizontal="right" vertical="center"/>
    </xf>
    <xf numFmtId="4" fontId="1" fillId="2" borderId="3" xfId="0" applyNumberFormat="1" applyFont="1" applyFill="1" applyBorder="1" applyAlignment="1">
      <alignment horizontal="right" vertical="center"/>
    </xf>
    <xf numFmtId="4" fontId="0" fillId="2" borderId="2" xfId="0" applyNumberFormat="1" applyFill="1" applyBorder="1" applyAlignment="1">
      <alignment horizontal="center" vertical="center"/>
    </xf>
    <xf numFmtId="4" fontId="0" fillId="2" borderId="3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quotePrefix="1" applyFont="1" applyFill="1" applyBorder="1" applyAlignment="1">
      <alignment horizontal="left" vertical="center" wrapText="1"/>
    </xf>
    <xf numFmtId="0" fontId="1" fillId="2" borderId="3" xfId="0" quotePrefix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left" vertical="center"/>
    </xf>
    <xf numFmtId="0" fontId="0" fillId="2" borderId="2" xfId="0" quotePrefix="1" applyFont="1" applyFill="1" applyBorder="1" applyAlignment="1">
      <alignment horizontal="left" vertical="center" wrapText="1"/>
    </xf>
    <xf numFmtId="0" fontId="0" fillId="2" borderId="3" xfId="0" quotePrefix="1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4" fontId="0" fillId="2" borderId="2" xfId="0" applyNumberFormat="1" applyFont="1" applyFill="1" applyBorder="1" applyAlignment="1">
      <alignment horizontal="right" vertical="center"/>
    </xf>
    <xf numFmtId="4" fontId="0" fillId="2" borderId="3" xfId="0" applyNumberFormat="1" applyFont="1" applyFill="1" applyBorder="1" applyAlignment="1">
      <alignment horizontal="right" vertical="center"/>
    </xf>
    <xf numFmtId="4" fontId="0" fillId="2" borderId="2" xfId="0" applyNumberFormat="1" applyFont="1" applyFill="1" applyBorder="1" applyAlignment="1">
      <alignment horizontal="center" vertical="center"/>
    </xf>
    <xf numFmtId="4" fontId="0" fillId="2" borderId="3" xfId="0" applyNumberFormat="1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722CD-06BC-437F-80F4-D8C89CB5BBF7}">
  <sheetPr>
    <tabColor rgb="FF0070C0"/>
  </sheetPr>
  <dimension ref="A1:M125"/>
  <sheetViews>
    <sheetView tabSelected="1" zoomScale="70" zoomScaleNormal="70" workbookViewId="0">
      <selection sqref="A1:M1"/>
    </sheetView>
  </sheetViews>
  <sheetFormatPr defaultRowHeight="14.5" x14ac:dyDescent="0.35"/>
  <cols>
    <col min="1" max="1" width="14.26953125" customWidth="1"/>
    <col min="2" max="2" width="20.81640625" customWidth="1"/>
    <col min="3" max="3" width="11.1796875" customWidth="1"/>
    <col min="4" max="4" width="13.54296875" customWidth="1"/>
    <col min="5" max="5" width="13.1796875" customWidth="1"/>
    <col min="6" max="8" width="12.1796875" customWidth="1"/>
    <col min="9" max="9" width="11.453125" customWidth="1"/>
    <col min="10" max="10" width="13.1796875" customWidth="1"/>
    <col min="11" max="11" width="13.08984375" customWidth="1"/>
    <col min="12" max="12" width="12.26953125" customWidth="1"/>
    <col min="13" max="13" width="21.453125" customWidth="1"/>
  </cols>
  <sheetData>
    <row r="1" spans="1:13" ht="18.5" x14ac:dyDescent="0.45">
      <c r="A1" s="96" t="s">
        <v>140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</row>
    <row r="3" spans="1:13" ht="15.5" x14ac:dyDescent="0.35">
      <c r="A3" s="1" t="s">
        <v>0</v>
      </c>
    </row>
    <row r="5" spans="1:13" ht="45" customHeight="1" x14ac:dyDescent="0.35">
      <c r="A5" s="97" t="s">
        <v>1</v>
      </c>
      <c r="B5" s="97" t="s">
        <v>2</v>
      </c>
      <c r="C5" s="97" t="s">
        <v>3</v>
      </c>
      <c r="D5" s="97" t="s">
        <v>4</v>
      </c>
      <c r="E5" s="97" t="s">
        <v>5</v>
      </c>
      <c r="F5" s="97"/>
      <c r="G5" s="97"/>
      <c r="H5" s="97"/>
      <c r="I5" s="98" t="s">
        <v>6</v>
      </c>
      <c r="J5" s="97" t="s">
        <v>7</v>
      </c>
      <c r="K5" s="97"/>
      <c r="L5" s="97"/>
      <c r="M5" s="97" t="s">
        <v>8</v>
      </c>
    </row>
    <row r="6" spans="1:13" ht="43.5" x14ac:dyDescent="0.35">
      <c r="A6" s="97"/>
      <c r="B6" s="97"/>
      <c r="C6" s="97"/>
      <c r="D6" s="97"/>
      <c r="E6" s="2" t="s">
        <v>9</v>
      </c>
      <c r="F6" s="2" t="s">
        <v>10</v>
      </c>
      <c r="G6" s="2" t="s">
        <v>11</v>
      </c>
      <c r="H6" s="2" t="s">
        <v>12</v>
      </c>
      <c r="I6" s="99"/>
      <c r="J6" s="2" t="s">
        <v>13</v>
      </c>
      <c r="K6" s="2" t="s">
        <v>14</v>
      </c>
      <c r="L6" s="2" t="s">
        <v>15</v>
      </c>
      <c r="M6" s="97"/>
    </row>
    <row r="7" spans="1:13" ht="58" x14ac:dyDescent="0.35">
      <c r="A7" s="72" t="s">
        <v>16</v>
      </c>
      <c r="B7" s="70" t="s">
        <v>64</v>
      </c>
      <c r="C7" s="72"/>
      <c r="D7" s="18" t="s">
        <v>45</v>
      </c>
      <c r="E7" s="55"/>
      <c r="F7" s="55"/>
      <c r="G7" s="55"/>
      <c r="H7" s="55"/>
      <c r="I7" s="72" t="s">
        <v>18</v>
      </c>
      <c r="J7" s="53">
        <f>SUM(K7:L7)</f>
        <v>728000</v>
      </c>
      <c r="K7" s="53">
        <f>SUM(K9:K17)</f>
        <v>728000</v>
      </c>
      <c r="L7" s="55"/>
      <c r="M7" s="57"/>
    </row>
    <row r="8" spans="1:13" ht="43.5" x14ac:dyDescent="0.35">
      <c r="A8" s="69"/>
      <c r="B8" s="71"/>
      <c r="C8" s="69"/>
      <c r="D8" s="18" t="s">
        <v>19</v>
      </c>
      <c r="E8" s="56"/>
      <c r="F8" s="56"/>
      <c r="G8" s="56"/>
      <c r="H8" s="56"/>
      <c r="I8" s="69"/>
      <c r="J8" s="54"/>
      <c r="K8" s="54"/>
      <c r="L8" s="56"/>
      <c r="M8" s="58"/>
    </row>
    <row r="9" spans="1:13" ht="43.5" x14ac:dyDescent="0.35">
      <c r="A9" s="5" t="s">
        <v>51</v>
      </c>
      <c r="B9" s="17" t="s">
        <v>67</v>
      </c>
      <c r="C9" s="5" t="s">
        <v>53</v>
      </c>
      <c r="D9" s="4"/>
      <c r="E9" s="65" t="s">
        <v>61</v>
      </c>
      <c r="F9" s="66"/>
      <c r="G9" s="66"/>
      <c r="H9" s="67"/>
      <c r="I9" s="3"/>
      <c r="J9" s="6"/>
      <c r="K9" s="6">
        <v>72000</v>
      </c>
      <c r="L9" s="6"/>
      <c r="M9" s="4" t="s">
        <v>68</v>
      </c>
    </row>
    <row r="10" spans="1:13" ht="43.5" x14ac:dyDescent="0.35">
      <c r="A10" s="5" t="s">
        <v>51</v>
      </c>
      <c r="B10" s="17" t="s">
        <v>69</v>
      </c>
      <c r="C10" s="5" t="s">
        <v>53</v>
      </c>
      <c r="D10" s="4"/>
      <c r="E10" s="65" t="s">
        <v>70</v>
      </c>
      <c r="F10" s="66"/>
      <c r="G10" s="66"/>
      <c r="H10" s="67"/>
      <c r="I10" s="3"/>
      <c r="J10" s="6"/>
      <c r="K10" s="6">
        <v>72000</v>
      </c>
      <c r="L10" s="6"/>
      <c r="M10" s="4" t="s">
        <v>68</v>
      </c>
    </row>
    <row r="11" spans="1:13" ht="58" x14ac:dyDescent="0.35">
      <c r="A11" s="5" t="s">
        <v>51</v>
      </c>
      <c r="B11" s="17" t="s">
        <v>71</v>
      </c>
      <c r="C11" s="5" t="s">
        <v>53</v>
      </c>
      <c r="D11" s="4"/>
      <c r="E11" s="65" t="s">
        <v>70</v>
      </c>
      <c r="F11" s="66"/>
      <c r="G11" s="66"/>
      <c r="H11" s="67"/>
      <c r="I11" s="3"/>
      <c r="J11" s="6"/>
      <c r="K11" s="6">
        <v>72000</v>
      </c>
      <c r="L11" s="6"/>
      <c r="M11" s="4" t="s">
        <v>68</v>
      </c>
    </row>
    <row r="12" spans="1:13" ht="43.5" x14ac:dyDescent="0.35">
      <c r="A12" s="5" t="s">
        <v>51</v>
      </c>
      <c r="B12" s="17" t="s">
        <v>72</v>
      </c>
      <c r="C12" s="5" t="s">
        <v>53</v>
      </c>
      <c r="D12" s="4"/>
      <c r="E12" s="65" t="s">
        <v>73</v>
      </c>
      <c r="F12" s="66"/>
      <c r="G12" s="66"/>
      <c r="H12" s="67"/>
      <c r="I12" s="3"/>
      <c r="J12" s="6"/>
      <c r="K12" s="6">
        <v>72000</v>
      </c>
      <c r="L12" s="6"/>
      <c r="M12" s="4" t="s">
        <v>68</v>
      </c>
    </row>
    <row r="13" spans="1:13" ht="43.5" x14ac:dyDescent="0.35">
      <c r="A13" s="5" t="s">
        <v>78</v>
      </c>
      <c r="B13" s="17" t="s">
        <v>83</v>
      </c>
      <c r="C13" s="5" t="s">
        <v>79</v>
      </c>
      <c r="D13" s="4"/>
      <c r="E13" s="65" t="s">
        <v>85</v>
      </c>
      <c r="F13" s="66"/>
      <c r="G13" s="66"/>
      <c r="H13" s="67"/>
      <c r="I13" s="3"/>
      <c r="J13" s="6"/>
      <c r="K13" s="6">
        <v>200000</v>
      </c>
      <c r="L13" s="6"/>
      <c r="M13" s="4" t="s">
        <v>60</v>
      </c>
    </row>
    <row r="14" spans="1:13" ht="43.5" x14ac:dyDescent="0.35">
      <c r="A14" s="5" t="s">
        <v>78</v>
      </c>
      <c r="B14" s="17" t="s">
        <v>83</v>
      </c>
      <c r="C14" s="5" t="s">
        <v>79</v>
      </c>
      <c r="D14" s="4"/>
      <c r="E14" s="65" t="s">
        <v>85</v>
      </c>
      <c r="F14" s="66"/>
      <c r="G14" s="66"/>
      <c r="H14" s="67"/>
      <c r="I14" s="3"/>
      <c r="J14" s="6"/>
      <c r="K14" s="6">
        <v>96000</v>
      </c>
      <c r="L14" s="6"/>
      <c r="M14" s="4" t="s">
        <v>88</v>
      </c>
    </row>
    <row r="15" spans="1:13" ht="43.5" x14ac:dyDescent="0.35">
      <c r="A15" s="5" t="s">
        <v>78</v>
      </c>
      <c r="B15" s="17" t="s">
        <v>89</v>
      </c>
      <c r="C15" s="5" t="s">
        <v>79</v>
      </c>
      <c r="D15" s="4"/>
      <c r="E15" s="65" t="s">
        <v>90</v>
      </c>
      <c r="F15" s="66"/>
      <c r="G15" s="66"/>
      <c r="H15" s="67"/>
      <c r="I15" s="3"/>
      <c r="J15" s="6"/>
      <c r="K15" s="6">
        <v>48000</v>
      </c>
      <c r="L15" s="6"/>
      <c r="M15" s="4" t="s">
        <v>80</v>
      </c>
    </row>
    <row r="16" spans="1:13" ht="43.5" x14ac:dyDescent="0.35">
      <c r="A16" s="5" t="s">
        <v>78</v>
      </c>
      <c r="B16" s="17" t="s">
        <v>91</v>
      </c>
      <c r="C16" s="5" t="s">
        <v>79</v>
      </c>
      <c r="D16" s="4"/>
      <c r="E16" s="65" t="s">
        <v>70</v>
      </c>
      <c r="F16" s="66"/>
      <c r="G16" s="66"/>
      <c r="H16" s="67"/>
      <c r="I16" s="3"/>
      <c r="J16" s="6"/>
      <c r="K16" s="6">
        <v>48000</v>
      </c>
      <c r="L16" s="6"/>
      <c r="M16" s="4" t="s">
        <v>80</v>
      </c>
    </row>
    <row r="17" spans="1:13" ht="58" x14ac:dyDescent="0.35">
      <c r="A17" s="5" t="s">
        <v>78</v>
      </c>
      <c r="B17" s="17" t="s">
        <v>92</v>
      </c>
      <c r="C17" s="5" t="s">
        <v>79</v>
      </c>
      <c r="D17" s="4"/>
      <c r="E17" s="65" t="s">
        <v>93</v>
      </c>
      <c r="F17" s="66"/>
      <c r="G17" s="66"/>
      <c r="H17" s="67"/>
      <c r="I17" s="3"/>
      <c r="J17" s="6"/>
      <c r="K17" s="6">
        <v>48000</v>
      </c>
      <c r="L17" s="6"/>
      <c r="M17" s="4" t="s">
        <v>80</v>
      </c>
    </row>
    <row r="18" spans="1:13" ht="43.5" x14ac:dyDescent="0.35">
      <c r="A18" s="19" t="s">
        <v>16</v>
      </c>
      <c r="B18" s="20" t="s">
        <v>94</v>
      </c>
      <c r="C18" s="19"/>
      <c r="D18" s="18" t="s">
        <v>19</v>
      </c>
      <c r="E18" s="21"/>
      <c r="F18" s="21"/>
      <c r="G18" s="21"/>
      <c r="H18" s="21"/>
      <c r="I18" s="19" t="s">
        <v>18</v>
      </c>
      <c r="J18" s="22">
        <f>SUM(K18:L18)</f>
        <v>170000</v>
      </c>
      <c r="K18" s="22">
        <f>SUM(K19:K19)</f>
        <v>170000</v>
      </c>
      <c r="L18" s="23"/>
      <c r="M18" s="21"/>
    </row>
    <row r="19" spans="1:13" ht="116" x14ac:dyDescent="0.35">
      <c r="A19" s="5" t="s">
        <v>78</v>
      </c>
      <c r="B19" s="17" t="s">
        <v>95</v>
      </c>
      <c r="C19" s="5" t="s">
        <v>79</v>
      </c>
      <c r="D19" s="4"/>
      <c r="E19" s="65" t="s">
        <v>96</v>
      </c>
      <c r="F19" s="66"/>
      <c r="G19" s="66"/>
      <c r="H19" s="67"/>
      <c r="I19" s="3"/>
      <c r="J19" s="6"/>
      <c r="K19" s="6">
        <v>170000</v>
      </c>
      <c r="L19" s="6"/>
      <c r="M19" s="4" t="s">
        <v>80</v>
      </c>
    </row>
    <row r="20" spans="1:13" ht="43.5" x14ac:dyDescent="0.35">
      <c r="A20" s="19" t="s">
        <v>16</v>
      </c>
      <c r="B20" s="20" t="s">
        <v>54</v>
      </c>
      <c r="C20" s="19"/>
      <c r="D20" s="18" t="s">
        <v>19</v>
      </c>
      <c r="E20" s="21"/>
      <c r="F20" s="21"/>
      <c r="G20" s="21"/>
      <c r="H20" s="21"/>
      <c r="I20" s="19" t="s">
        <v>18</v>
      </c>
      <c r="J20" s="22">
        <f>SUM(K20:L20)</f>
        <v>339000</v>
      </c>
      <c r="K20" s="22">
        <f>SUM(K21:K28)</f>
        <v>339000</v>
      </c>
      <c r="L20" s="23"/>
      <c r="M20" s="21"/>
    </row>
    <row r="21" spans="1:13" ht="58" x14ac:dyDescent="0.35">
      <c r="A21" s="5" t="s">
        <v>51</v>
      </c>
      <c r="B21" s="4" t="s">
        <v>52</v>
      </c>
      <c r="C21" s="5" t="s">
        <v>53</v>
      </c>
      <c r="D21" s="4"/>
      <c r="E21" s="65" t="s">
        <v>58</v>
      </c>
      <c r="F21" s="66"/>
      <c r="G21" s="66"/>
      <c r="H21" s="67"/>
      <c r="I21" s="3"/>
      <c r="J21" s="6"/>
      <c r="K21" s="6">
        <v>15000</v>
      </c>
      <c r="L21" s="6"/>
      <c r="M21" s="4" t="s">
        <v>59</v>
      </c>
    </row>
    <row r="22" spans="1:13" ht="29" x14ac:dyDescent="0.35">
      <c r="A22" s="5" t="s">
        <v>51</v>
      </c>
      <c r="B22" s="17" t="s">
        <v>74</v>
      </c>
      <c r="C22" s="5" t="s">
        <v>53</v>
      </c>
      <c r="D22" s="4"/>
      <c r="E22" s="65" t="s">
        <v>73</v>
      </c>
      <c r="F22" s="66"/>
      <c r="G22" s="66"/>
      <c r="H22" s="67"/>
      <c r="I22" s="3"/>
      <c r="J22" s="6"/>
      <c r="K22" s="6">
        <v>15000</v>
      </c>
      <c r="L22" s="6"/>
      <c r="M22" s="4" t="s">
        <v>76</v>
      </c>
    </row>
    <row r="23" spans="1:13" ht="43.5" x14ac:dyDescent="0.35">
      <c r="A23" s="5" t="s">
        <v>78</v>
      </c>
      <c r="B23" s="17" t="s">
        <v>77</v>
      </c>
      <c r="C23" s="5" t="s">
        <v>79</v>
      </c>
      <c r="D23" s="4"/>
      <c r="E23" s="65" t="s">
        <v>58</v>
      </c>
      <c r="F23" s="66"/>
      <c r="G23" s="66"/>
      <c r="H23" s="67"/>
      <c r="I23" s="3"/>
      <c r="J23" s="6"/>
      <c r="K23" s="6">
        <v>32000</v>
      </c>
      <c r="L23" s="6"/>
      <c r="M23" s="4" t="s">
        <v>80</v>
      </c>
    </row>
    <row r="24" spans="1:13" ht="72.5" x14ac:dyDescent="0.35">
      <c r="A24" s="5" t="s">
        <v>78</v>
      </c>
      <c r="B24" s="17" t="s">
        <v>81</v>
      </c>
      <c r="C24" s="5" t="s">
        <v>79</v>
      </c>
      <c r="D24" s="4"/>
      <c r="E24" s="65" t="s">
        <v>58</v>
      </c>
      <c r="F24" s="66"/>
      <c r="G24" s="66"/>
      <c r="H24" s="67"/>
      <c r="I24" s="3"/>
      <c r="J24" s="6"/>
      <c r="K24" s="6">
        <v>32000</v>
      </c>
      <c r="L24" s="6"/>
      <c r="M24" s="4" t="s">
        <v>80</v>
      </c>
    </row>
    <row r="25" spans="1:13" ht="72.5" x14ac:dyDescent="0.35">
      <c r="A25" s="5" t="s">
        <v>78</v>
      </c>
      <c r="B25" s="17" t="s">
        <v>82</v>
      </c>
      <c r="C25" s="5" t="s">
        <v>79</v>
      </c>
      <c r="D25" s="4"/>
      <c r="E25" s="65" t="s">
        <v>58</v>
      </c>
      <c r="F25" s="66"/>
      <c r="G25" s="66"/>
      <c r="H25" s="67"/>
      <c r="I25" s="3"/>
      <c r="J25" s="6"/>
      <c r="K25" s="6">
        <v>20000</v>
      </c>
      <c r="L25" s="6"/>
      <c r="M25" s="4" t="s">
        <v>59</v>
      </c>
    </row>
    <row r="26" spans="1:13" ht="29" x14ac:dyDescent="0.35">
      <c r="A26" s="5" t="s">
        <v>78</v>
      </c>
      <c r="B26" s="17" t="s">
        <v>84</v>
      </c>
      <c r="C26" s="5" t="s">
        <v>79</v>
      </c>
      <c r="D26" s="4"/>
      <c r="E26" s="65" t="s">
        <v>85</v>
      </c>
      <c r="F26" s="66"/>
      <c r="G26" s="66"/>
      <c r="H26" s="67"/>
      <c r="I26" s="3"/>
      <c r="J26" s="6"/>
      <c r="K26" s="6">
        <v>50000</v>
      </c>
      <c r="L26" s="6"/>
      <c r="M26" s="4" t="s">
        <v>86</v>
      </c>
    </row>
    <row r="27" spans="1:13" x14ac:dyDescent="0.35">
      <c r="A27" s="5" t="s">
        <v>78</v>
      </c>
      <c r="B27" s="17" t="s">
        <v>104</v>
      </c>
      <c r="C27" s="5" t="s">
        <v>79</v>
      </c>
      <c r="D27" s="4"/>
      <c r="E27" s="65" t="s">
        <v>106</v>
      </c>
      <c r="F27" s="66"/>
      <c r="G27" s="66"/>
      <c r="H27" s="67"/>
      <c r="I27" s="3"/>
      <c r="J27" s="6"/>
      <c r="K27" s="6">
        <v>175000</v>
      </c>
      <c r="L27" s="6"/>
      <c r="M27" s="4" t="s">
        <v>105</v>
      </c>
    </row>
    <row r="28" spans="1:13" x14ac:dyDescent="0.35">
      <c r="A28" s="3"/>
      <c r="B28" s="4"/>
      <c r="C28" s="5"/>
      <c r="D28" s="4"/>
      <c r="E28" s="65"/>
      <c r="F28" s="66"/>
      <c r="G28" s="66"/>
      <c r="H28" s="67"/>
      <c r="I28" s="3"/>
      <c r="J28" s="6"/>
      <c r="K28" s="6"/>
      <c r="L28" s="6"/>
      <c r="M28" s="4"/>
    </row>
    <row r="29" spans="1:13" ht="29" x14ac:dyDescent="0.35">
      <c r="A29" s="19" t="s">
        <v>16</v>
      </c>
      <c r="B29" s="20" t="s">
        <v>56</v>
      </c>
      <c r="C29" s="19"/>
      <c r="D29" s="18" t="s">
        <v>31</v>
      </c>
      <c r="E29" s="21"/>
      <c r="F29" s="21"/>
      <c r="G29" s="21"/>
      <c r="H29" s="21"/>
      <c r="I29" s="19" t="s">
        <v>18</v>
      </c>
      <c r="J29" s="22">
        <f>SUM(K29:L29)</f>
        <v>5000</v>
      </c>
      <c r="K29" s="22">
        <f>SUM(K30:K30)</f>
        <v>5000</v>
      </c>
      <c r="L29" s="23"/>
      <c r="M29" s="21"/>
    </row>
    <row r="30" spans="1:13" ht="58" x14ac:dyDescent="0.35">
      <c r="A30" s="5" t="s">
        <v>51</v>
      </c>
      <c r="B30" s="4" t="s">
        <v>52</v>
      </c>
      <c r="C30" s="5" t="s">
        <v>53</v>
      </c>
      <c r="D30" s="4"/>
      <c r="E30" s="65" t="s">
        <v>58</v>
      </c>
      <c r="F30" s="66"/>
      <c r="G30" s="66"/>
      <c r="H30" s="67"/>
      <c r="I30" s="3"/>
      <c r="J30" s="6"/>
      <c r="K30" s="6">
        <v>5000</v>
      </c>
      <c r="L30" s="6"/>
      <c r="M30" s="4" t="s">
        <v>60</v>
      </c>
    </row>
    <row r="31" spans="1:13" x14ac:dyDescent="0.35">
      <c r="A31" s="72" t="s">
        <v>16</v>
      </c>
      <c r="B31" s="70" t="s">
        <v>55</v>
      </c>
      <c r="C31" s="72"/>
      <c r="D31" s="18" t="s">
        <v>20</v>
      </c>
      <c r="E31" s="72"/>
      <c r="F31" s="72"/>
      <c r="G31" s="72"/>
      <c r="H31" s="72"/>
      <c r="I31" s="72" t="s">
        <v>18</v>
      </c>
      <c r="J31" s="53">
        <f>SUM(K31:L31)</f>
        <v>546792</v>
      </c>
      <c r="K31" s="53">
        <f>SUM(K33:K47)</f>
        <v>546792</v>
      </c>
      <c r="L31" s="55"/>
      <c r="M31" s="57"/>
    </row>
    <row r="32" spans="1:13" ht="43.5" x14ac:dyDescent="0.35">
      <c r="A32" s="69"/>
      <c r="B32" s="71"/>
      <c r="C32" s="69"/>
      <c r="D32" s="18" t="s">
        <v>19</v>
      </c>
      <c r="E32" s="69"/>
      <c r="F32" s="69"/>
      <c r="G32" s="69"/>
      <c r="H32" s="69"/>
      <c r="I32" s="69"/>
      <c r="J32" s="54"/>
      <c r="K32" s="54"/>
      <c r="L32" s="56"/>
      <c r="M32" s="58"/>
    </row>
    <row r="33" spans="1:13" ht="58" x14ac:dyDescent="0.35">
      <c r="A33" s="5" t="s">
        <v>51</v>
      </c>
      <c r="B33" s="4" t="s">
        <v>52</v>
      </c>
      <c r="C33" s="5" t="s">
        <v>53</v>
      </c>
      <c r="D33" s="4"/>
      <c r="E33" s="65" t="s">
        <v>58</v>
      </c>
      <c r="F33" s="66"/>
      <c r="G33" s="66"/>
      <c r="H33" s="67"/>
      <c r="I33" s="3"/>
      <c r="J33" s="6"/>
      <c r="K33" s="6">
        <v>19996</v>
      </c>
      <c r="L33" s="6"/>
      <c r="M33" s="4" t="s">
        <v>60</v>
      </c>
    </row>
    <row r="34" spans="1:13" ht="43.5" x14ac:dyDescent="0.35">
      <c r="A34" s="5" t="s">
        <v>51</v>
      </c>
      <c r="B34" s="17" t="s">
        <v>67</v>
      </c>
      <c r="C34" s="5" t="s">
        <v>53</v>
      </c>
      <c r="D34" s="4"/>
      <c r="E34" s="65" t="s">
        <v>61</v>
      </c>
      <c r="F34" s="66"/>
      <c r="G34" s="66"/>
      <c r="H34" s="67"/>
      <c r="I34" s="3"/>
      <c r="J34" s="6"/>
      <c r="K34" s="6">
        <v>67260</v>
      </c>
      <c r="L34" s="6"/>
      <c r="M34" s="4" t="s">
        <v>60</v>
      </c>
    </row>
    <row r="35" spans="1:13" ht="43.5" x14ac:dyDescent="0.35">
      <c r="A35" s="5" t="s">
        <v>51</v>
      </c>
      <c r="B35" s="17" t="s">
        <v>69</v>
      </c>
      <c r="C35" s="5" t="s">
        <v>53</v>
      </c>
      <c r="D35" s="4"/>
      <c r="E35" s="65" t="s">
        <v>70</v>
      </c>
      <c r="F35" s="66"/>
      <c r="G35" s="66"/>
      <c r="H35" s="67"/>
      <c r="I35" s="3"/>
      <c r="J35" s="6"/>
      <c r="K35" s="6">
        <v>67260</v>
      </c>
      <c r="L35" s="6"/>
      <c r="M35" s="4" t="s">
        <v>60</v>
      </c>
    </row>
    <row r="36" spans="1:13" ht="58" x14ac:dyDescent="0.35">
      <c r="A36" s="5" t="s">
        <v>51</v>
      </c>
      <c r="B36" s="17" t="s">
        <v>71</v>
      </c>
      <c r="C36" s="5" t="s">
        <v>53</v>
      </c>
      <c r="D36" s="4"/>
      <c r="E36" s="65" t="s">
        <v>70</v>
      </c>
      <c r="F36" s="66"/>
      <c r="G36" s="66"/>
      <c r="H36" s="67"/>
      <c r="I36" s="3"/>
      <c r="J36" s="6"/>
      <c r="K36" s="6">
        <v>58960</v>
      </c>
      <c r="L36" s="6"/>
      <c r="M36" s="4" t="s">
        <v>60</v>
      </c>
    </row>
    <row r="37" spans="1:13" ht="43.5" x14ac:dyDescent="0.35">
      <c r="A37" s="5" t="s">
        <v>51</v>
      </c>
      <c r="B37" s="17" t="s">
        <v>72</v>
      </c>
      <c r="C37" s="5" t="s">
        <v>53</v>
      </c>
      <c r="D37" s="4"/>
      <c r="E37" s="65" t="s">
        <v>73</v>
      </c>
      <c r="F37" s="66"/>
      <c r="G37" s="66"/>
      <c r="H37" s="67"/>
      <c r="I37" s="3"/>
      <c r="J37" s="6"/>
      <c r="K37" s="6">
        <v>58960</v>
      </c>
      <c r="L37" s="6"/>
      <c r="M37" s="4" t="s">
        <v>60</v>
      </c>
    </row>
    <row r="38" spans="1:13" ht="29" x14ac:dyDescent="0.35">
      <c r="A38" s="5" t="s">
        <v>51</v>
      </c>
      <c r="B38" s="17" t="s">
        <v>74</v>
      </c>
      <c r="C38" s="5" t="s">
        <v>53</v>
      </c>
      <c r="D38" s="4"/>
      <c r="E38" s="65" t="s">
        <v>73</v>
      </c>
      <c r="F38" s="66"/>
      <c r="G38" s="66"/>
      <c r="H38" s="67"/>
      <c r="I38" s="3"/>
      <c r="J38" s="6"/>
      <c r="K38" s="6">
        <v>7386</v>
      </c>
      <c r="L38" s="6"/>
      <c r="M38" s="4" t="s">
        <v>60</v>
      </c>
    </row>
    <row r="39" spans="1:13" ht="43.5" x14ac:dyDescent="0.35">
      <c r="A39" s="5" t="s">
        <v>78</v>
      </c>
      <c r="B39" s="17" t="s">
        <v>77</v>
      </c>
      <c r="C39" s="5" t="s">
        <v>79</v>
      </c>
      <c r="D39" s="4"/>
      <c r="E39" s="65" t="s">
        <v>58</v>
      </c>
      <c r="F39" s="66"/>
      <c r="G39" s="66"/>
      <c r="H39" s="67"/>
      <c r="I39" s="3"/>
      <c r="J39" s="6"/>
      <c r="K39" s="6">
        <v>13930</v>
      </c>
      <c r="L39" s="6"/>
      <c r="M39" s="4" t="s">
        <v>60</v>
      </c>
    </row>
    <row r="40" spans="1:13" ht="72.5" x14ac:dyDescent="0.35">
      <c r="A40" s="5" t="s">
        <v>78</v>
      </c>
      <c r="B40" s="17" t="s">
        <v>81</v>
      </c>
      <c r="C40" s="5" t="s">
        <v>79</v>
      </c>
      <c r="D40" s="4"/>
      <c r="E40" s="65" t="s">
        <v>58</v>
      </c>
      <c r="F40" s="66"/>
      <c r="G40" s="66"/>
      <c r="H40" s="67"/>
      <c r="I40" s="3"/>
      <c r="J40" s="6"/>
      <c r="K40" s="6">
        <v>12940</v>
      </c>
      <c r="L40" s="6"/>
      <c r="M40" s="4" t="s">
        <v>60</v>
      </c>
    </row>
    <row r="41" spans="1:13" ht="72.5" x14ac:dyDescent="0.35">
      <c r="A41" s="5" t="s">
        <v>78</v>
      </c>
      <c r="B41" s="17" t="s">
        <v>82</v>
      </c>
      <c r="C41" s="5" t="s">
        <v>79</v>
      </c>
      <c r="D41" s="4"/>
      <c r="E41" s="65" t="s">
        <v>58</v>
      </c>
      <c r="F41" s="66"/>
      <c r="G41" s="66"/>
      <c r="H41" s="67"/>
      <c r="I41" s="3"/>
      <c r="J41" s="6"/>
      <c r="K41" s="6">
        <v>10545</v>
      </c>
      <c r="L41" s="6"/>
      <c r="M41" s="4" t="s">
        <v>60</v>
      </c>
    </row>
    <row r="42" spans="1:13" ht="43.5" x14ac:dyDescent="0.35">
      <c r="A42" s="5" t="s">
        <v>78</v>
      </c>
      <c r="B42" s="17" t="s">
        <v>83</v>
      </c>
      <c r="C42" s="5" t="s">
        <v>79</v>
      </c>
      <c r="D42" s="4"/>
      <c r="E42" s="65" t="s">
        <v>85</v>
      </c>
      <c r="F42" s="66"/>
      <c r="G42" s="66"/>
      <c r="H42" s="67"/>
      <c r="I42" s="3"/>
      <c r="J42" s="6"/>
      <c r="K42" s="6">
        <v>100000</v>
      </c>
      <c r="L42" s="6"/>
      <c r="M42" s="4" t="s">
        <v>60</v>
      </c>
    </row>
    <row r="43" spans="1:13" ht="43.5" x14ac:dyDescent="0.35">
      <c r="A43" s="5" t="s">
        <v>78</v>
      </c>
      <c r="B43" s="17" t="s">
        <v>83</v>
      </c>
      <c r="C43" s="5" t="s">
        <v>79</v>
      </c>
      <c r="D43" s="4"/>
      <c r="E43" s="65" t="s">
        <v>85</v>
      </c>
      <c r="F43" s="66"/>
      <c r="G43" s="66"/>
      <c r="H43" s="67"/>
      <c r="I43" s="3"/>
      <c r="J43" s="6"/>
      <c r="K43" s="6">
        <v>12730</v>
      </c>
      <c r="L43" s="6"/>
      <c r="M43" s="4" t="s">
        <v>60</v>
      </c>
    </row>
    <row r="44" spans="1:13" ht="43.5" x14ac:dyDescent="0.35">
      <c r="A44" s="5" t="s">
        <v>78</v>
      </c>
      <c r="B44" s="17" t="s">
        <v>89</v>
      </c>
      <c r="C44" s="5" t="s">
        <v>79</v>
      </c>
      <c r="D44" s="4"/>
      <c r="E44" s="65" t="s">
        <v>90</v>
      </c>
      <c r="F44" s="66"/>
      <c r="G44" s="66"/>
      <c r="H44" s="67"/>
      <c r="I44" s="3"/>
      <c r="J44" s="6"/>
      <c r="K44" s="6">
        <v>6125</v>
      </c>
      <c r="L44" s="6"/>
      <c r="M44" s="4" t="s">
        <v>60</v>
      </c>
    </row>
    <row r="45" spans="1:13" ht="43.5" x14ac:dyDescent="0.35">
      <c r="A45" s="5" t="s">
        <v>78</v>
      </c>
      <c r="B45" s="17" t="s">
        <v>91</v>
      </c>
      <c r="C45" s="5" t="s">
        <v>79</v>
      </c>
      <c r="D45" s="4"/>
      <c r="E45" s="65" t="s">
        <v>70</v>
      </c>
      <c r="F45" s="66"/>
      <c r="G45" s="66"/>
      <c r="H45" s="67"/>
      <c r="I45" s="3"/>
      <c r="J45" s="6"/>
      <c r="K45" s="6">
        <v>6125</v>
      </c>
      <c r="L45" s="6"/>
      <c r="M45" s="4" t="s">
        <v>60</v>
      </c>
    </row>
    <row r="46" spans="1:13" ht="58" x14ac:dyDescent="0.35">
      <c r="A46" s="5" t="s">
        <v>78</v>
      </c>
      <c r="B46" s="17" t="s">
        <v>92</v>
      </c>
      <c r="C46" s="5" t="s">
        <v>79</v>
      </c>
      <c r="D46" s="4"/>
      <c r="E46" s="65" t="s">
        <v>93</v>
      </c>
      <c r="F46" s="66"/>
      <c r="G46" s="66"/>
      <c r="H46" s="67"/>
      <c r="I46" s="3"/>
      <c r="J46" s="6"/>
      <c r="K46" s="6">
        <v>20100</v>
      </c>
      <c r="L46" s="6"/>
      <c r="M46" s="4" t="s">
        <v>60</v>
      </c>
    </row>
    <row r="47" spans="1:13" x14ac:dyDescent="0.35">
      <c r="A47" s="5" t="s">
        <v>78</v>
      </c>
      <c r="B47" s="17" t="s">
        <v>104</v>
      </c>
      <c r="C47" s="5" t="s">
        <v>79</v>
      </c>
      <c r="D47" s="4"/>
      <c r="E47" s="65" t="s">
        <v>106</v>
      </c>
      <c r="F47" s="66"/>
      <c r="G47" s="66"/>
      <c r="H47" s="67"/>
      <c r="I47" s="3"/>
      <c r="J47" s="6"/>
      <c r="K47" s="6">
        <v>84475</v>
      </c>
      <c r="L47" s="6"/>
      <c r="M47" s="4" t="s">
        <v>60</v>
      </c>
    </row>
    <row r="48" spans="1:13" ht="14.5" customHeight="1" x14ac:dyDescent="0.35">
      <c r="A48" s="68" t="s">
        <v>65</v>
      </c>
      <c r="B48" s="70" t="s">
        <v>66</v>
      </c>
      <c r="C48" s="72"/>
      <c r="D48" s="18" t="s">
        <v>20</v>
      </c>
      <c r="E48" s="72"/>
      <c r="F48" s="72"/>
      <c r="G48" s="72"/>
      <c r="H48" s="72"/>
      <c r="I48" s="72" t="s">
        <v>18</v>
      </c>
      <c r="J48" s="53">
        <f>SUM(K48:L48)</f>
        <v>142560</v>
      </c>
      <c r="K48" s="53">
        <f>SUM(K50:K54)</f>
        <v>142560</v>
      </c>
      <c r="L48" s="55"/>
      <c r="M48" s="57"/>
    </row>
    <row r="49" spans="1:13" ht="43.5" x14ac:dyDescent="0.35">
      <c r="A49" s="69"/>
      <c r="B49" s="71"/>
      <c r="C49" s="69"/>
      <c r="D49" s="18" t="s">
        <v>19</v>
      </c>
      <c r="E49" s="69"/>
      <c r="F49" s="69"/>
      <c r="G49" s="69"/>
      <c r="H49" s="69"/>
      <c r="I49" s="69"/>
      <c r="J49" s="54"/>
      <c r="K49" s="54"/>
      <c r="L49" s="56"/>
      <c r="M49" s="58"/>
    </row>
    <row r="50" spans="1:13" ht="43.5" x14ac:dyDescent="0.35">
      <c r="A50" s="5" t="s">
        <v>51</v>
      </c>
      <c r="B50" s="17" t="s">
        <v>67</v>
      </c>
      <c r="C50" s="5" t="s">
        <v>53</v>
      </c>
      <c r="D50" s="4"/>
      <c r="E50" s="65" t="s">
        <v>61</v>
      </c>
      <c r="F50" s="66"/>
      <c r="G50" s="66"/>
      <c r="H50" s="67"/>
      <c r="I50" s="3"/>
      <c r="J50" s="6"/>
      <c r="K50" s="6">
        <v>1740</v>
      </c>
      <c r="L50" s="6"/>
      <c r="M50" s="4" t="s">
        <v>60</v>
      </c>
    </row>
    <row r="51" spans="1:13" ht="43.5" x14ac:dyDescent="0.35">
      <c r="A51" s="5" t="s">
        <v>51</v>
      </c>
      <c r="B51" s="17" t="s">
        <v>69</v>
      </c>
      <c r="C51" s="5" t="s">
        <v>53</v>
      </c>
      <c r="D51" s="4"/>
      <c r="E51" s="65" t="s">
        <v>70</v>
      </c>
      <c r="F51" s="66"/>
      <c r="G51" s="66"/>
      <c r="H51" s="67"/>
      <c r="I51" s="3"/>
      <c r="J51" s="6"/>
      <c r="K51" s="6">
        <v>1740</v>
      </c>
      <c r="L51" s="6"/>
      <c r="M51" s="4" t="s">
        <v>60</v>
      </c>
    </row>
    <row r="52" spans="1:13" ht="58" x14ac:dyDescent="0.35">
      <c r="A52" s="5" t="s">
        <v>51</v>
      </c>
      <c r="B52" s="17" t="s">
        <v>71</v>
      </c>
      <c r="C52" s="5" t="s">
        <v>53</v>
      </c>
      <c r="D52" s="4"/>
      <c r="E52" s="65" t="s">
        <v>70</v>
      </c>
      <c r="F52" s="66"/>
      <c r="G52" s="66"/>
      <c r="H52" s="67"/>
      <c r="I52" s="3"/>
      <c r="J52" s="6"/>
      <c r="K52" s="6">
        <v>2040</v>
      </c>
      <c r="L52" s="6"/>
      <c r="M52" s="4" t="s">
        <v>60</v>
      </c>
    </row>
    <row r="53" spans="1:13" ht="43.5" x14ac:dyDescent="0.35">
      <c r="A53" s="5" t="s">
        <v>51</v>
      </c>
      <c r="B53" s="17" t="s">
        <v>72</v>
      </c>
      <c r="C53" s="5" t="s">
        <v>53</v>
      </c>
      <c r="D53" s="4"/>
      <c r="E53" s="65" t="s">
        <v>73</v>
      </c>
      <c r="F53" s="66"/>
      <c r="G53" s="66"/>
      <c r="H53" s="67"/>
      <c r="I53" s="3"/>
      <c r="J53" s="6"/>
      <c r="K53" s="6">
        <v>2040</v>
      </c>
      <c r="L53" s="6"/>
      <c r="M53" s="4" t="s">
        <v>60</v>
      </c>
    </row>
    <row r="54" spans="1:13" ht="43.5" x14ac:dyDescent="0.35">
      <c r="A54" s="5" t="s">
        <v>109</v>
      </c>
      <c r="B54" s="17" t="s">
        <v>108</v>
      </c>
      <c r="C54" s="5" t="s">
        <v>53</v>
      </c>
      <c r="D54" s="4"/>
      <c r="E54" s="65" t="s">
        <v>110</v>
      </c>
      <c r="F54" s="66"/>
      <c r="G54" s="66"/>
      <c r="H54" s="67"/>
      <c r="I54" s="3"/>
      <c r="J54" s="6"/>
      <c r="K54" s="6">
        <v>135000</v>
      </c>
      <c r="L54" s="6"/>
      <c r="M54" s="4" t="s">
        <v>60</v>
      </c>
    </row>
    <row r="55" spans="1:13" ht="29" customHeight="1" x14ac:dyDescent="0.35">
      <c r="A55" s="24" t="s">
        <v>65</v>
      </c>
      <c r="B55" s="20" t="s">
        <v>107</v>
      </c>
      <c r="C55" s="19"/>
      <c r="D55" s="18" t="s">
        <v>20</v>
      </c>
      <c r="E55" s="21"/>
      <c r="F55" s="21"/>
      <c r="G55" s="21"/>
      <c r="H55" s="21"/>
      <c r="I55" s="19" t="s">
        <v>18</v>
      </c>
      <c r="J55" s="22">
        <f>SUM(K55:L55)</f>
        <v>35000</v>
      </c>
      <c r="K55" s="22">
        <f>SUM(K56:K56)</f>
        <v>35000</v>
      </c>
      <c r="L55" s="23"/>
      <c r="M55" s="21"/>
    </row>
    <row r="56" spans="1:13" x14ac:dyDescent="0.35">
      <c r="A56" s="5" t="s">
        <v>78</v>
      </c>
      <c r="B56" s="17" t="s">
        <v>104</v>
      </c>
      <c r="C56" s="5" t="s">
        <v>79</v>
      </c>
      <c r="D56" s="4"/>
      <c r="E56" s="65" t="s">
        <v>70</v>
      </c>
      <c r="F56" s="66"/>
      <c r="G56" s="66"/>
      <c r="H56" s="67"/>
      <c r="I56" s="3"/>
      <c r="J56" s="6"/>
      <c r="K56" s="6">
        <v>35000</v>
      </c>
      <c r="L56" s="6"/>
      <c r="M56" s="4" t="s">
        <v>60</v>
      </c>
    </row>
    <row r="57" spans="1:13" ht="43.5" x14ac:dyDescent="0.35">
      <c r="A57" s="19" t="s">
        <v>21</v>
      </c>
      <c r="B57" s="20" t="s">
        <v>62</v>
      </c>
      <c r="C57" s="19"/>
      <c r="D57" s="18" t="s">
        <v>19</v>
      </c>
      <c r="E57" s="21"/>
      <c r="F57" s="21"/>
      <c r="G57" s="21"/>
      <c r="H57" s="21"/>
      <c r="I57" s="19" t="s">
        <v>18</v>
      </c>
      <c r="J57" s="22">
        <f>SUM(K57:L57)</f>
        <v>450500</v>
      </c>
      <c r="K57" s="22">
        <f>SUM(K58:K71)</f>
        <v>450500</v>
      </c>
      <c r="L57" s="23"/>
      <c r="M57" s="21"/>
    </row>
    <row r="58" spans="1:13" ht="58" x14ac:dyDescent="0.35">
      <c r="A58" s="5" t="s">
        <v>51</v>
      </c>
      <c r="B58" s="4" t="s">
        <v>52</v>
      </c>
      <c r="C58" s="5" t="s">
        <v>53</v>
      </c>
      <c r="D58" s="4"/>
      <c r="E58" s="65" t="s">
        <v>58</v>
      </c>
      <c r="F58" s="66"/>
      <c r="G58" s="66"/>
      <c r="H58" s="67"/>
      <c r="I58" s="3"/>
      <c r="J58" s="6"/>
      <c r="K58" s="6">
        <v>5500</v>
      </c>
      <c r="L58" s="6"/>
      <c r="M58" s="4" t="s">
        <v>60</v>
      </c>
    </row>
    <row r="59" spans="1:13" ht="58" x14ac:dyDescent="0.35">
      <c r="A59" s="5" t="s">
        <v>51</v>
      </c>
      <c r="B59" s="17" t="s">
        <v>71</v>
      </c>
      <c r="C59" s="5" t="s">
        <v>53</v>
      </c>
      <c r="D59" s="4"/>
      <c r="E59" s="65" t="s">
        <v>70</v>
      </c>
      <c r="F59" s="66"/>
      <c r="G59" s="66"/>
      <c r="H59" s="67"/>
      <c r="I59" s="3"/>
      <c r="J59" s="6"/>
      <c r="K59" s="6">
        <v>20000</v>
      </c>
      <c r="L59" s="6"/>
      <c r="M59" s="4" t="s">
        <v>60</v>
      </c>
    </row>
    <row r="60" spans="1:13" ht="43.5" x14ac:dyDescent="0.35">
      <c r="A60" s="5" t="s">
        <v>51</v>
      </c>
      <c r="B60" s="17" t="s">
        <v>72</v>
      </c>
      <c r="C60" s="5" t="s">
        <v>53</v>
      </c>
      <c r="D60" s="4"/>
      <c r="E60" s="65" t="s">
        <v>73</v>
      </c>
      <c r="F60" s="66"/>
      <c r="G60" s="66"/>
      <c r="H60" s="67"/>
      <c r="I60" s="3"/>
      <c r="J60" s="6"/>
      <c r="K60" s="6">
        <v>20000</v>
      </c>
      <c r="L60" s="6"/>
      <c r="M60" s="4" t="s">
        <v>60</v>
      </c>
    </row>
    <row r="61" spans="1:13" ht="29" x14ac:dyDescent="0.35">
      <c r="A61" s="5" t="s">
        <v>51</v>
      </c>
      <c r="B61" s="17" t="s">
        <v>74</v>
      </c>
      <c r="C61" s="5" t="s">
        <v>53</v>
      </c>
      <c r="D61" s="4"/>
      <c r="E61" s="65" t="s">
        <v>73</v>
      </c>
      <c r="F61" s="66"/>
      <c r="G61" s="66"/>
      <c r="H61" s="67"/>
      <c r="I61" s="3"/>
      <c r="J61" s="6"/>
      <c r="K61" s="6">
        <v>15000</v>
      </c>
      <c r="L61" s="6"/>
      <c r="M61" s="4" t="s">
        <v>60</v>
      </c>
    </row>
    <row r="62" spans="1:13" ht="43.5" x14ac:dyDescent="0.35">
      <c r="A62" s="5" t="s">
        <v>78</v>
      </c>
      <c r="B62" s="17" t="s">
        <v>77</v>
      </c>
      <c r="C62" s="5" t="s">
        <v>79</v>
      </c>
      <c r="D62" s="4"/>
      <c r="E62" s="65" t="s">
        <v>58</v>
      </c>
      <c r="F62" s="66"/>
      <c r="G62" s="66"/>
      <c r="H62" s="67"/>
      <c r="I62" s="3"/>
      <c r="J62" s="6"/>
      <c r="K62" s="6">
        <v>30000</v>
      </c>
      <c r="L62" s="6"/>
      <c r="M62" s="4" t="s">
        <v>60</v>
      </c>
    </row>
    <row r="63" spans="1:13" ht="72.5" x14ac:dyDescent="0.35">
      <c r="A63" s="5" t="s">
        <v>78</v>
      </c>
      <c r="B63" s="17" t="s">
        <v>81</v>
      </c>
      <c r="C63" s="5" t="s">
        <v>79</v>
      </c>
      <c r="D63" s="4"/>
      <c r="E63" s="65" t="s">
        <v>58</v>
      </c>
      <c r="F63" s="66"/>
      <c r="G63" s="66"/>
      <c r="H63" s="67"/>
      <c r="I63" s="3"/>
      <c r="J63" s="6"/>
      <c r="K63" s="6">
        <v>30000</v>
      </c>
      <c r="L63" s="6"/>
      <c r="M63" s="4" t="s">
        <v>60</v>
      </c>
    </row>
    <row r="64" spans="1:13" ht="72.5" x14ac:dyDescent="0.35">
      <c r="A64" s="5" t="s">
        <v>78</v>
      </c>
      <c r="B64" s="17" t="s">
        <v>82</v>
      </c>
      <c r="C64" s="5" t="s">
        <v>79</v>
      </c>
      <c r="D64" s="4"/>
      <c r="E64" s="65" t="s">
        <v>58</v>
      </c>
      <c r="F64" s="66"/>
      <c r="G64" s="66"/>
      <c r="H64" s="67"/>
      <c r="I64" s="3"/>
      <c r="J64" s="6"/>
      <c r="K64" s="6">
        <v>15000</v>
      </c>
      <c r="L64" s="6"/>
      <c r="M64" s="4" t="s">
        <v>60</v>
      </c>
    </row>
    <row r="65" spans="1:13" ht="43.5" x14ac:dyDescent="0.35">
      <c r="A65" s="5" t="s">
        <v>78</v>
      </c>
      <c r="B65" s="17" t="s">
        <v>83</v>
      </c>
      <c r="C65" s="5" t="s">
        <v>79</v>
      </c>
      <c r="D65" s="4"/>
      <c r="E65" s="65" t="s">
        <v>73</v>
      </c>
      <c r="F65" s="66"/>
      <c r="G65" s="66"/>
      <c r="H65" s="67"/>
      <c r="I65" s="3"/>
      <c r="J65" s="6"/>
      <c r="K65" s="6">
        <v>100000</v>
      </c>
      <c r="L65" s="6"/>
      <c r="M65" s="4" t="s">
        <v>60</v>
      </c>
    </row>
    <row r="66" spans="1:13" ht="29" x14ac:dyDescent="0.35">
      <c r="A66" s="5" t="s">
        <v>78</v>
      </c>
      <c r="B66" s="17" t="s">
        <v>84</v>
      </c>
      <c r="C66" s="5" t="s">
        <v>79</v>
      </c>
      <c r="D66" s="4"/>
      <c r="E66" s="65" t="s">
        <v>85</v>
      </c>
      <c r="F66" s="66"/>
      <c r="G66" s="66"/>
      <c r="H66" s="67"/>
      <c r="I66" s="3"/>
      <c r="J66" s="6"/>
      <c r="K66" s="6">
        <v>15000</v>
      </c>
      <c r="L66" s="6"/>
      <c r="M66" s="4" t="s">
        <v>60</v>
      </c>
    </row>
    <row r="67" spans="1:13" ht="43.5" x14ac:dyDescent="0.35">
      <c r="A67" s="5" t="s">
        <v>78</v>
      </c>
      <c r="B67" s="17" t="s">
        <v>83</v>
      </c>
      <c r="C67" s="5" t="s">
        <v>79</v>
      </c>
      <c r="D67" s="4"/>
      <c r="E67" s="65" t="s">
        <v>85</v>
      </c>
      <c r="F67" s="66"/>
      <c r="G67" s="66"/>
      <c r="H67" s="67"/>
      <c r="I67" s="3"/>
      <c r="J67" s="6"/>
      <c r="K67" s="6">
        <v>40000</v>
      </c>
      <c r="L67" s="6"/>
      <c r="M67" s="4" t="s">
        <v>60</v>
      </c>
    </row>
    <row r="68" spans="1:13" ht="43.5" x14ac:dyDescent="0.35">
      <c r="A68" s="5" t="s">
        <v>78</v>
      </c>
      <c r="B68" s="17" t="s">
        <v>89</v>
      </c>
      <c r="C68" s="5" t="s">
        <v>79</v>
      </c>
      <c r="D68" s="4"/>
      <c r="E68" s="65" t="s">
        <v>90</v>
      </c>
      <c r="F68" s="66"/>
      <c r="G68" s="66"/>
      <c r="H68" s="67"/>
      <c r="I68" s="3"/>
      <c r="J68" s="6"/>
      <c r="K68" s="6">
        <v>30000</v>
      </c>
      <c r="L68" s="6"/>
      <c r="M68" s="4" t="s">
        <v>60</v>
      </c>
    </row>
    <row r="69" spans="1:13" ht="43.5" x14ac:dyDescent="0.35">
      <c r="A69" s="5" t="s">
        <v>78</v>
      </c>
      <c r="B69" s="17" t="s">
        <v>91</v>
      </c>
      <c r="C69" s="5" t="s">
        <v>79</v>
      </c>
      <c r="D69" s="4"/>
      <c r="E69" s="65" t="s">
        <v>70</v>
      </c>
      <c r="F69" s="66"/>
      <c r="G69" s="66"/>
      <c r="H69" s="67"/>
      <c r="I69" s="3"/>
      <c r="J69" s="6"/>
      <c r="K69" s="6">
        <v>30000</v>
      </c>
      <c r="L69" s="6"/>
      <c r="M69" s="4" t="s">
        <v>60</v>
      </c>
    </row>
    <row r="70" spans="1:13" ht="58" x14ac:dyDescent="0.35">
      <c r="A70" s="5" t="s">
        <v>78</v>
      </c>
      <c r="B70" s="17" t="s">
        <v>92</v>
      </c>
      <c r="C70" s="5" t="s">
        <v>79</v>
      </c>
      <c r="D70" s="4"/>
      <c r="E70" s="65" t="s">
        <v>93</v>
      </c>
      <c r="F70" s="66"/>
      <c r="G70" s="66"/>
      <c r="H70" s="67"/>
      <c r="I70" s="3"/>
      <c r="J70" s="6"/>
      <c r="K70" s="6">
        <v>50000</v>
      </c>
      <c r="L70" s="6"/>
      <c r="M70" s="4" t="s">
        <v>60</v>
      </c>
    </row>
    <row r="71" spans="1:13" ht="87" x14ac:dyDescent="0.35">
      <c r="A71" s="5" t="s">
        <v>78</v>
      </c>
      <c r="B71" s="17" t="s">
        <v>103</v>
      </c>
      <c r="C71" s="5" t="s">
        <v>79</v>
      </c>
      <c r="D71" s="4"/>
      <c r="E71" s="65" t="s">
        <v>100</v>
      </c>
      <c r="F71" s="66"/>
      <c r="G71" s="66"/>
      <c r="H71" s="67"/>
      <c r="I71" s="3"/>
      <c r="J71" s="6"/>
      <c r="K71" s="6">
        <v>50000</v>
      </c>
      <c r="L71" s="6"/>
      <c r="M71" s="4" t="s">
        <v>60</v>
      </c>
    </row>
    <row r="72" spans="1:13" ht="29" x14ac:dyDescent="0.35">
      <c r="A72" s="24" t="s">
        <v>22</v>
      </c>
      <c r="B72" s="20" t="s">
        <v>75</v>
      </c>
      <c r="C72" s="19"/>
      <c r="D72" s="18"/>
      <c r="E72" s="21"/>
      <c r="F72" s="21"/>
      <c r="G72" s="21"/>
      <c r="H72" s="21"/>
      <c r="I72" s="19" t="s">
        <v>18</v>
      </c>
      <c r="J72" s="22">
        <f>SUM(K72:L72)</f>
        <v>159718</v>
      </c>
      <c r="K72" s="22">
        <f>SUM(K73:K80)</f>
        <v>159718</v>
      </c>
      <c r="L72" s="23"/>
      <c r="M72" s="21"/>
    </row>
    <row r="73" spans="1:13" ht="58" x14ac:dyDescent="0.35">
      <c r="A73" s="5" t="s">
        <v>51</v>
      </c>
      <c r="B73" s="4" t="s">
        <v>52</v>
      </c>
      <c r="C73" s="5" t="s">
        <v>53</v>
      </c>
      <c r="D73" s="4"/>
      <c r="E73" s="65" t="s">
        <v>58</v>
      </c>
      <c r="F73" s="66"/>
      <c r="G73" s="66"/>
      <c r="H73" s="67"/>
      <c r="I73" s="3"/>
      <c r="J73" s="6"/>
      <c r="K73" s="6">
        <v>8604</v>
      </c>
      <c r="L73" s="6"/>
      <c r="M73" s="4" t="s">
        <v>60</v>
      </c>
    </row>
    <row r="74" spans="1:13" ht="43.5" x14ac:dyDescent="0.35">
      <c r="A74" s="5" t="s">
        <v>51</v>
      </c>
      <c r="B74" s="17" t="s">
        <v>67</v>
      </c>
      <c r="C74" s="5" t="s">
        <v>53</v>
      </c>
      <c r="D74" s="4"/>
      <c r="E74" s="65" t="s">
        <v>61</v>
      </c>
      <c r="F74" s="66"/>
      <c r="G74" s="66"/>
      <c r="H74" s="67"/>
      <c r="I74" s="3"/>
      <c r="J74" s="6"/>
      <c r="K74" s="6">
        <v>40000</v>
      </c>
      <c r="L74" s="6"/>
      <c r="M74" s="4" t="s">
        <v>60</v>
      </c>
    </row>
    <row r="75" spans="1:13" ht="43.5" x14ac:dyDescent="0.35">
      <c r="A75" s="5" t="s">
        <v>51</v>
      </c>
      <c r="B75" s="17" t="s">
        <v>69</v>
      </c>
      <c r="C75" s="5" t="s">
        <v>53</v>
      </c>
      <c r="D75" s="4"/>
      <c r="E75" s="65" t="s">
        <v>70</v>
      </c>
      <c r="F75" s="66"/>
      <c r="G75" s="66"/>
      <c r="H75" s="67"/>
      <c r="I75" s="3"/>
      <c r="J75" s="6"/>
      <c r="K75" s="6">
        <v>40000</v>
      </c>
      <c r="L75" s="6"/>
      <c r="M75" s="4" t="s">
        <v>60</v>
      </c>
    </row>
    <row r="76" spans="1:13" ht="58" x14ac:dyDescent="0.35">
      <c r="A76" s="5" t="s">
        <v>51</v>
      </c>
      <c r="B76" s="17" t="s">
        <v>71</v>
      </c>
      <c r="C76" s="5" t="s">
        <v>53</v>
      </c>
      <c r="D76" s="4"/>
      <c r="E76" s="65" t="s">
        <v>70</v>
      </c>
      <c r="F76" s="66"/>
      <c r="G76" s="66"/>
      <c r="H76" s="67"/>
      <c r="I76" s="3"/>
      <c r="J76" s="6"/>
      <c r="K76" s="6">
        <v>20000</v>
      </c>
      <c r="L76" s="6"/>
      <c r="M76" s="4" t="s">
        <v>60</v>
      </c>
    </row>
    <row r="77" spans="1:13" ht="43.5" x14ac:dyDescent="0.35">
      <c r="A77" s="5" t="s">
        <v>51</v>
      </c>
      <c r="B77" s="17" t="s">
        <v>72</v>
      </c>
      <c r="C77" s="5" t="s">
        <v>53</v>
      </c>
      <c r="D77" s="4"/>
      <c r="E77" s="65" t="s">
        <v>73</v>
      </c>
      <c r="F77" s="66"/>
      <c r="G77" s="66"/>
      <c r="H77" s="67"/>
      <c r="I77" s="3"/>
      <c r="J77" s="6"/>
      <c r="K77" s="6">
        <v>20000</v>
      </c>
      <c r="L77" s="6"/>
      <c r="M77" s="4" t="s">
        <v>60</v>
      </c>
    </row>
    <row r="78" spans="1:13" ht="29" x14ac:dyDescent="0.35">
      <c r="A78" s="5" t="s">
        <v>51</v>
      </c>
      <c r="B78" s="17" t="s">
        <v>74</v>
      </c>
      <c r="C78" s="5" t="s">
        <v>53</v>
      </c>
      <c r="D78" s="4"/>
      <c r="E78" s="65" t="s">
        <v>73</v>
      </c>
      <c r="F78" s="66"/>
      <c r="G78" s="66"/>
      <c r="H78" s="67"/>
      <c r="I78" s="3"/>
      <c r="J78" s="6"/>
      <c r="K78" s="6">
        <v>16114</v>
      </c>
      <c r="L78" s="6"/>
      <c r="M78" s="4" t="s">
        <v>60</v>
      </c>
    </row>
    <row r="79" spans="1:13" ht="43.5" x14ac:dyDescent="0.35">
      <c r="A79" s="5" t="s">
        <v>78</v>
      </c>
      <c r="B79" s="17" t="s">
        <v>97</v>
      </c>
      <c r="C79" s="5" t="s">
        <v>79</v>
      </c>
      <c r="D79" s="4"/>
      <c r="E79" s="65" t="s">
        <v>96</v>
      </c>
      <c r="F79" s="66"/>
      <c r="G79" s="66"/>
      <c r="H79" s="67"/>
      <c r="I79" s="3"/>
      <c r="J79" s="6"/>
      <c r="K79" s="6">
        <v>10000</v>
      </c>
      <c r="L79" s="6"/>
      <c r="M79" s="4" t="s">
        <v>60</v>
      </c>
    </row>
    <row r="80" spans="1:13" x14ac:dyDescent="0.35">
      <c r="A80" s="5" t="s">
        <v>78</v>
      </c>
      <c r="B80" s="17" t="s">
        <v>104</v>
      </c>
      <c r="C80" s="5" t="s">
        <v>79</v>
      </c>
      <c r="D80" s="4"/>
      <c r="E80" s="65" t="s">
        <v>70</v>
      </c>
      <c r="F80" s="66"/>
      <c r="G80" s="66"/>
      <c r="H80" s="67"/>
      <c r="I80" s="3"/>
      <c r="J80" s="6"/>
      <c r="K80" s="6">
        <v>5000</v>
      </c>
      <c r="L80" s="6"/>
      <c r="M80" s="4" t="s">
        <v>60</v>
      </c>
    </row>
    <row r="81" spans="1:13" ht="58" x14ac:dyDescent="0.35">
      <c r="A81" s="24" t="s">
        <v>57</v>
      </c>
      <c r="B81" s="20" t="s">
        <v>63</v>
      </c>
      <c r="C81" s="19"/>
      <c r="D81" s="18" t="s">
        <v>19</v>
      </c>
      <c r="E81" s="21"/>
      <c r="F81" s="21"/>
      <c r="G81" s="21"/>
      <c r="H81" s="21"/>
      <c r="I81" s="19" t="s">
        <v>18</v>
      </c>
      <c r="J81" s="22">
        <f>SUM(K81:L81)</f>
        <v>1303500</v>
      </c>
      <c r="K81" s="22">
        <f>SUM(K82:K94)</f>
        <v>1303500</v>
      </c>
      <c r="L81" s="23"/>
      <c r="M81" s="21"/>
    </row>
    <row r="82" spans="1:13" ht="58" x14ac:dyDescent="0.35">
      <c r="A82" s="5" t="s">
        <v>51</v>
      </c>
      <c r="B82" s="4" t="s">
        <v>52</v>
      </c>
      <c r="C82" s="5" t="s">
        <v>53</v>
      </c>
      <c r="D82" s="4"/>
      <c r="E82" s="65" t="s">
        <v>58</v>
      </c>
      <c r="F82" s="66"/>
      <c r="G82" s="66"/>
      <c r="H82" s="67"/>
      <c r="I82" s="3"/>
      <c r="J82" s="6"/>
      <c r="K82" s="6">
        <v>33500</v>
      </c>
      <c r="L82" s="6"/>
      <c r="M82" s="4" t="s">
        <v>60</v>
      </c>
    </row>
    <row r="83" spans="1:13" ht="43.5" x14ac:dyDescent="0.35">
      <c r="A83" s="5" t="s">
        <v>51</v>
      </c>
      <c r="B83" s="17" t="s">
        <v>67</v>
      </c>
      <c r="C83" s="5" t="s">
        <v>53</v>
      </c>
      <c r="D83" s="4"/>
      <c r="E83" s="65" t="s">
        <v>61</v>
      </c>
      <c r="F83" s="66"/>
      <c r="G83" s="66"/>
      <c r="H83" s="67"/>
      <c r="I83" s="3"/>
      <c r="J83" s="6"/>
      <c r="K83" s="6">
        <v>124000</v>
      </c>
      <c r="L83" s="6"/>
      <c r="M83" s="4" t="s">
        <v>60</v>
      </c>
    </row>
    <row r="84" spans="1:13" ht="43.5" x14ac:dyDescent="0.35">
      <c r="A84" s="5" t="s">
        <v>51</v>
      </c>
      <c r="B84" s="17" t="s">
        <v>69</v>
      </c>
      <c r="C84" s="5" t="s">
        <v>53</v>
      </c>
      <c r="D84" s="4"/>
      <c r="E84" s="65" t="s">
        <v>70</v>
      </c>
      <c r="F84" s="66"/>
      <c r="G84" s="66"/>
      <c r="H84" s="67"/>
      <c r="I84" s="3"/>
      <c r="J84" s="6"/>
      <c r="K84" s="6">
        <v>124000</v>
      </c>
      <c r="L84" s="6"/>
      <c r="M84" s="4" t="s">
        <v>60</v>
      </c>
    </row>
    <row r="85" spans="1:13" ht="58" x14ac:dyDescent="0.35">
      <c r="A85" s="5" t="s">
        <v>51</v>
      </c>
      <c r="B85" s="17" t="s">
        <v>71</v>
      </c>
      <c r="C85" s="5" t="s">
        <v>53</v>
      </c>
      <c r="D85" s="4"/>
      <c r="E85" s="65" t="s">
        <v>70</v>
      </c>
      <c r="F85" s="66"/>
      <c r="G85" s="66"/>
      <c r="H85" s="67"/>
      <c r="I85" s="3"/>
      <c r="J85" s="6"/>
      <c r="K85" s="6">
        <v>217000</v>
      </c>
      <c r="L85" s="6"/>
      <c r="M85" s="4" t="s">
        <v>60</v>
      </c>
    </row>
    <row r="86" spans="1:13" ht="43.5" x14ac:dyDescent="0.35">
      <c r="A86" s="5" t="s">
        <v>51</v>
      </c>
      <c r="B86" s="17" t="s">
        <v>72</v>
      </c>
      <c r="C86" s="5" t="s">
        <v>53</v>
      </c>
      <c r="D86" s="4"/>
      <c r="E86" s="65" t="s">
        <v>73</v>
      </c>
      <c r="F86" s="66"/>
      <c r="G86" s="66"/>
      <c r="H86" s="67"/>
      <c r="I86" s="3"/>
      <c r="J86" s="6"/>
      <c r="K86" s="6">
        <v>217000</v>
      </c>
      <c r="L86" s="6"/>
      <c r="M86" s="4" t="s">
        <v>60</v>
      </c>
    </row>
    <row r="87" spans="1:13" ht="29" x14ac:dyDescent="0.35">
      <c r="A87" s="5" t="s">
        <v>51</v>
      </c>
      <c r="B87" s="17" t="s">
        <v>74</v>
      </c>
      <c r="C87" s="5" t="s">
        <v>53</v>
      </c>
      <c r="D87" s="4"/>
      <c r="E87" s="65" t="s">
        <v>73</v>
      </c>
      <c r="F87" s="66"/>
      <c r="G87" s="66"/>
      <c r="H87" s="67"/>
      <c r="I87" s="3"/>
      <c r="J87" s="6"/>
      <c r="K87" s="6">
        <v>29000</v>
      </c>
      <c r="L87" s="6"/>
      <c r="M87" s="4" t="s">
        <v>60</v>
      </c>
    </row>
    <row r="88" spans="1:13" ht="72.5" x14ac:dyDescent="0.35">
      <c r="A88" s="5" t="s">
        <v>78</v>
      </c>
      <c r="B88" s="17" t="s">
        <v>81</v>
      </c>
      <c r="C88" s="5" t="s">
        <v>79</v>
      </c>
      <c r="D88" s="4"/>
      <c r="E88" s="65" t="s">
        <v>58</v>
      </c>
      <c r="F88" s="66"/>
      <c r="G88" s="66"/>
      <c r="H88" s="67"/>
      <c r="I88" s="3"/>
      <c r="J88" s="6"/>
      <c r="K88" s="6">
        <v>54000</v>
      </c>
      <c r="L88" s="6"/>
      <c r="M88" s="4" t="s">
        <v>60</v>
      </c>
    </row>
    <row r="89" spans="1:13" ht="43.5" x14ac:dyDescent="0.35">
      <c r="A89" s="5" t="s">
        <v>78</v>
      </c>
      <c r="B89" s="17" t="s">
        <v>83</v>
      </c>
      <c r="C89" s="5" t="s">
        <v>79</v>
      </c>
      <c r="D89" s="4"/>
      <c r="E89" s="65" t="s">
        <v>85</v>
      </c>
      <c r="F89" s="66"/>
      <c r="G89" s="66"/>
      <c r="H89" s="67"/>
      <c r="I89" s="3"/>
      <c r="J89" s="6"/>
      <c r="K89" s="6">
        <v>100000</v>
      </c>
      <c r="L89" s="6"/>
      <c r="M89" s="4" t="s">
        <v>60</v>
      </c>
    </row>
    <row r="90" spans="1:13" ht="29" x14ac:dyDescent="0.35">
      <c r="A90" s="5" t="s">
        <v>78</v>
      </c>
      <c r="B90" s="17" t="s">
        <v>84</v>
      </c>
      <c r="C90" s="5" t="s">
        <v>79</v>
      </c>
      <c r="D90" s="4"/>
      <c r="E90" s="65" t="s">
        <v>85</v>
      </c>
      <c r="F90" s="66"/>
      <c r="G90" s="66"/>
      <c r="H90" s="67"/>
      <c r="I90" s="3"/>
      <c r="J90" s="6"/>
      <c r="K90" s="6">
        <v>135000</v>
      </c>
      <c r="L90" s="6"/>
      <c r="M90" s="4" t="s">
        <v>87</v>
      </c>
    </row>
    <row r="91" spans="1:13" ht="43.5" x14ac:dyDescent="0.35">
      <c r="A91" s="5" t="s">
        <v>78</v>
      </c>
      <c r="B91" s="17" t="s">
        <v>83</v>
      </c>
      <c r="C91" s="5" t="s">
        <v>79</v>
      </c>
      <c r="D91" s="4"/>
      <c r="E91" s="65" t="s">
        <v>85</v>
      </c>
      <c r="F91" s="66"/>
      <c r="G91" s="66"/>
      <c r="H91" s="67"/>
      <c r="I91" s="3"/>
      <c r="J91" s="6"/>
      <c r="K91" s="6">
        <v>108000</v>
      </c>
      <c r="L91" s="6"/>
      <c r="M91" s="4" t="s">
        <v>60</v>
      </c>
    </row>
    <row r="92" spans="1:13" ht="43.5" x14ac:dyDescent="0.35">
      <c r="A92" s="5" t="s">
        <v>78</v>
      </c>
      <c r="B92" s="17" t="s">
        <v>89</v>
      </c>
      <c r="C92" s="5" t="s">
        <v>79</v>
      </c>
      <c r="D92" s="4"/>
      <c r="E92" s="65" t="s">
        <v>90</v>
      </c>
      <c r="F92" s="66"/>
      <c r="G92" s="66"/>
      <c r="H92" s="67"/>
      <c r="I92" s="3"/>
      <c r="J92" s="6"/>
      <c r="K92" s="6">
        <v>54000</v>
      </c>
      <c r="L92" s="6"/>
      <c r="M92" s="4" t="s">
        <v>60</v>
      </c>
    </row>
    <row r="93" spans="1:13" ht="43.5" x14ac:dyDescent="0.35">
      <c r="A93" s="5" t="s">
        <v>78</v>
      </c>
      <c r="B93" s="17" t="s">
        <v>91</v>
      </c>
      <c r="C93" s="5" t="s">
        <v>79</v>
      </c>
      <c r="D93" s="4"/>
      <c r="E93" s="65" t="s">
        <v>70</v>
      </c>
      <c r="F93" s="66"/>
      <c r="G93" s="66"/>
      <c r="H93" s="67"/>
      <c r="I93" s="3"/>
      <c r="J93" s="6"/>
      <c r="K93" s="6">
        <v>54000</v>
      </c>
      <c r="L93" s="6"/>
      <c r="M93" s="4" t="s">
        <v>60</v>
      </c>
    </row>
    <row r="94" spans="1:13" ht="58" x14ac:dyDescent="0.35">
      <c r="A94" s="5" t="s">
        <v>78</v>
      </c>
      <c r="B94" s="17" t="s">
        <v>92</v>
      </c>
      <c r="C94" s="5" t="s">
        <v>79</v>
      </c>
      <c r="D94" s="4"/>
      <c r="E94" s="65" t="s">
        <v>93</v>
      </c>
      <c r="F94" s="66"/>
      <c r="G94" s="66"/>
      <c r="H94" s="67"/>
      <c r="I94" s="3"/>
      <c r="J94" s="6"/>
      <c r="K94" s="6">
        <v>54000</v>
      </c>
      <c r="L94" s="6"/>
      <c r="M94" s="4" t="s">
        <v>60</v>
      </c>
    </row>
    <row r="95" spans="1:13" ht="58" x14ac:dyDescent="0.35">
      <c r="A95" s="25" t="s">
        <v>78</v>
      </c>
      <c r="B95" s="27" t="s">
        <v>98</v>
      </c>
      <c r="C95" s="26" t="s">
        <v>79</v>
      </c>
      <c r="D95" s="21" t="s">
        <v>20</v>
      </c>
      <c r="E95" s="88" t="s">
        <v>100</v>
      </c>
      <c r="F95" s="89"/>
      <c r="G95" s="89"/>
      <c r="H95" s="90"/>
      <c r="I95" s="28" t="s">
        <v>18</v>
      </c>
      <c r="J95" s="29">
        <f>SUM(K95:L95)</f>
        <v>35000</v>
      </c>
      <c r="K95" s="23">
        <v>35000</v>
      </c>
      <c r="L95" s="23"/>
      <c r="M95" s="21" t="s">
        <v>99</v>
      </c>
    </row>
    <row r="96" spans="1:13" ht="43.5" x14ac:dyDescent="0.35">
      <c r="A96" s="25" t="s">
        <v>78</v>
      </c>
      <c r="B96" s="27" t="s">
        <v>101</v>
      </c>
      <c r="C96" s="26" t="s">
        <v>79</v>
      </c>
      <c r="D96" s="21" t="s">
        <v>20</v>
      </c>
      <c r="E96" s="88" t="s">
        <v>100</v>
      </c>
      <c r="F96" s="89"/>
      <c r="G96" s="89"/>
      <c r="H96" s="90"/>
      <c r="I96" s="28" t="s">
        <v>18</v>
      </c>
      <c r="J96" s="29">
        <f>SUM(K96:L96)</f>
        <v>7260</v>
      </c>
      <c r="K96" s="23">
        <v>7260</v>
      </c>
      <c r="L96" s="23"/>
      <c r="M96" s="21" t="s">
        <v>60</v>
      </c>
    </row>
    <row r="97" spans="1:13" ht="58" x14ac:dyDescent="0.35">
      <c r="A97" s="25" t="s">
        <v>78</v>
      </c>
      <c r="B97" s="27" t="s">
        <v>102</v>
      </c>
      <c r="C97" s="26" t="s">
        <v>79</v>
      </c>
      <c r="D97" s="21" t="s">
        <v>20</v>
      </c>
      <c r="E97" s="88" t="s">
        <v>100</v>
      </c>
      <c r="F97" s="89"/>
      <c r="G97" s="89"/>
      <c r="H97" s="90"/>
      <c r="I97" s="28" t="s">
        <v>18</v>
      </c>
      <c r="J97" s="29">
        <f>SUM(K97:L97)</f>
        <v>110000</v>
      </c>
      <c r="K97" s="23">
        <v>110000</v>
      </c>
      <c r="L97" s="23"/>
      <c r="M97" s="21" t="s">
        <v>60</v>
      </c>
    </row>
    <row r="98" spans="1:13" ht="72.5" x14ac:dyDescent="0.35">
      <c r="A98" s="25" t="s">
        <v>109</v>
      </c>
      <c r="B98" s="27" t="s">
        <v>111</v>
      </c>
      <c r="C98" s="26" t="s">
        <v>53</v>
      </c>
      <c r="D98" s="21" t="s">
        <v>20</v>
      </c>
      <c r="E98" s="88" t="s">
        <v>110</v>
      </c>
      <c r="F98" s="89"/>
      <c r="G98" s="89"/>
      <c r="H98" s="90"/>
      <c r="I98" s="28" t="s">
        <v>18</v>
      </c>
      <c r="J98" s="29">
        <f>SUM(K98:L98)</f>
        <v>25000</v>
      </c>
      <c r="K98" s="23">
        <v>25000</v>
      </c>
      <c r="L98" s="23"/>
      <c r="M98" s="21" t="s">
        <v>112</v>
      </c>
    </row>
    <row r="99" spans="1:13" ht="24" customHeight="1" x14ac:dyDescent="0.35">
      <c r="A99" s="73" t="s">
        <v>16</v>
      </c>
      <c r="B99" s="75" t="s">
        <v>113</v>
      </c>
      <c r="C99" s="77" t="s">
        <v>53</v>
      </c>
      <c r="D99" s="30" t="s">
        <v>20</v>
      </c>
      <c r="E99" s="59" t="s">
        <v>110</v>
      </c>
      <c r="F99" s="60"/>
      <c r="G99" s="60"/>
      <c r="H99" s="61"/>
      <c r="I99" s="77" t="s">
        <v>18</v>
      </c>
      <c r="J99" s="79">
        <f>SUM(K99:L99)</f>
        <v>170000</v>
      </c>
      <c r="K99" s="79">
        <v>170000</v>
      </c>
      <c r="L99" s="81"/>
      <c r="M99" s="83" t="s">
        <v>60</v>
      </c>
    </row>
    <row r="100" spans="1:13" ht="70" customHeight="1" x14ac:dyDescent="0.35">
      <c r="A100" s="74"/>
      <c r="B100" s="76"/>
      <c r="C100" s="78"/>
      <c r="D100" s="30" t="s">
        <v>19</v>
      </c>
      <c r="E100" s="62"/>
      <c r="F100" s="63"/>
      <c r="G100" s="63"/>
      <c r="H100" s="64"/>
      <c r="I100" s="78"/>
      <c r="J100" s="80"/>
      <c r="K100" s="80"/>
      <c r="L100" s="82"/>
      <c r="M100" s="84"/>
    </row>
    <row r="101" spans="1:13" ht="14.5" customHeight="1" x14ac:dyDescent="0.35">
      <c r="A101" s="68"/>
      <c r="B101" s="70" t="s">
        <v>114</v>
      </c>
      <c r="C101" s="72"/>
      <c r="D101" s="18" t="s">
        <v>20</v>
      </c>
      <c r="E101" s="72"/>
      <c r="F101" s="72"/>
      <c r="G101" s="72"/>
      <c r="H101" s="72"/>
      <c r="I101" s="72" t="s">
        <v>18</v>
      </c>
      <c r="J101" s="53">
        <f>SUM(K101:L102)</f>
        <v>944000</v>
      </c>
      <c r="K101" s="53">
        <f>SUM(K103:K113)</f>
        <v>944000</v>
      </c>
      <c r="L101" s="55"/>
      <c r="M101" s="57"/>
    </row>
    <row r="102" spans="1:13" ht="61.5" customHeight="1" x14ac:dyDescent="0.35">
      <c r="A102" s="69"/>
      <c r="B102" s="71"/>
      <c r="C102" s="69"/>
      <c r="D102" s="18" t="s">
        <v>19</v>
      </c>
      <c r="E102" s="69"/>
      <c r="F102" s="69"/>
      <c r="G102" s="69"/>
      <c r="H102" s="69"/>
      <c r="I102" s="69"/>
      <c r="J102" s="54"/>
      <c r="K102" s="54"/>
      <c r="L102" s="56"/>
      <c r="M102" s="58"/>
    </row>
    <row r="103" spans="1:13" ht="43.5" x14ac:dyDescent="0.35">
      <c r="A103" s="5" t="s">
        <v>16</v>
      </c>
      <c r="B103" s="4" t="s">
        <v>115</v>
      </c>
      <c r="C103" s="5"/>
      <c r="D103" s="4"/>
      <c r="E103" s="65" t="s">
        <v>100</v>
      </c>
      <c r="F103" s="66"/>
      <c r="G103" s="66"/>
      <c r="H103" s="67"/>
      <c r="I103" s="3"/>
      <c r="J103" s="6"/>
      <c r="K103" s="6">
        <v>25000</v>
      </c>
      <c r="L103" s="6"/>
      <c r="M103" s="4" t="s">
        <v>99</v>
      </c>
    </row>
    <row r="104" spans="1:13" ht="43.5" x14ac:dyDescent="0.35">
      <c r="A104" s="5" t="s">
        <v>16</v>
      </c>
      <c r="B104" s="17" t="s">
        <v>116</v>
      </c>
      <c r="C104" s="5"/>
      <c r="D104" s="4"/>
      <c r="E104" s="65" t="s">
        <v>93</v>
      </c>
      <c r="F104" s="66"/>
      <c r="G104" s="66"/>
      <c r="H104" s="67"/>
      <c r="I104" s="3"/>
      <c r="J104" s="6"/>
      <c r="K104" s="6">
        <v>10000</v>
      </c>
      <c r="L104" s="6"/>
      <c r="M104" s="4" t="s">
        <v>126</v>
      </c>
    </row>
    <row r="105" spans="1:13" ht="29" x14ac:dyDescent="0.35">
      <c r="A105" s="5" t="s">
        <v>16</v>
      </c>
      <c r="B105" s="17" t="s">
        <v>117</v>
      </c>
      <c r="C105" s="5"/>
      <c r="D105" s="4"/>
      <c r="E105" s="65" t="s">
        <v>132</v>
      </c>
      <c r="F105" s="66"/>
      <c r="G105" s="66"/>
      <c r="H105" s="67"/>
      <c r="I105" s="3"/>
      <c r="J105" s="6"/>
      <c r="K105" s="6">
        <v>150000</v>
      </c>
      <c r="L105" s="6"/>
      <c r="M105" s="4" t="s">
        <v>127</v>
      </c>
    </row>
    <row r="106" spans="1:13" ht="29" x14ac:dyDescent="0.35">
      <c r="A106" s="5" t="s">
        <v>16</v>
      </c>
      <c r="B106" s="17" t="s">
        <v>118</v>
      </c>
      <c r="C106" s="5"/>
      <c r="D106" s="4"/>
      <c r="E106" s="65" t="s">
        <v>133</v>
      </c>
      <c r="F106" s="66"/>
      <c r="G106" s="66"/>
      <c r="H106" s="67"/>
      <c r="I106" s="3"/>
      <c r="J106" s="6"/>
      <c r="K106" s="6">
        <v>50000</v>
      </c>
      <c r="L106" s="6"/>
      <c r="M106" s="4" t="s">
        <v>128</v>
      </c>
    </row>
    <row r="107" spans="1:13" ht="29" x14ac:dyDescent="0.35">
      <c r="A107" s="3" t="s">
        <v>16</v>
      </c>
      <c r="B107" s="4" t="s">
        <v>119</v>
      </c>
      <c r="C107" s="5"/>
      <c r="D107" s="4"/>
      <c r="E107" s="65" t="s">
        <v>96</v>
      </c>
      <c r="F107" s="66"/>
      <c r="G107" s="66"/>
      <c r="H107" s="67"/>
      <c r="I107" s="3"/>
      <c r="J107" s="6"/>
      <c r="K107" s="6">
        <v>8000</v>
      </c>
      <c r="L107" s="6"/>
      <c r="M107" s="4" t="s">
        <v>129</v>
      </c>
    </row>
    <row r="108" spans="1:13" ht="29" x14ac:dyDescent="0.35">
      <c r="A108" s="3" t="s">
        <v>16</v>
      </c>
      <c r="B108" s="4" t="s">
        <v>120</v>
      </c>
      <c r="C108" s="5"/>
      <c r="D108" s="4"/>
      <c r="E108" s="65" t="s">
        <v>134</v>
      </c>
      <c r="F108" s="66"/>
      <c r="G108" s="66"/>
      <c r="H108" s="67"/>
      <c r="I108" s="3"/>
      <c r="J108" s="6"/>
      <c r="K108" s="6">
        <v>100000</v>
      </c>
      <c r="L108" s="6"/>
      <c r="M108" s="4" t="s">
        <v>87</v>
      </c>
    </row>
    <row r="109" spans="1:13" ht="29" x14ac:dyDescent="0.35">
      <c r="A109" s="3" t="s">
        <v>16</v>
      </c>
      <c r="B109" s="4" t="s">
        <v>121</v>
      </c>
      <c r="C109" s="5"/>
      <c r="D109" s="4"/>
      <c r="E109" s="65" t="s">
        <v>96</v>
      </c>
      <c r="F109" s="66"/>
      <c r="G109" s="66"/>
      <c r="H109" s="67"/>
      <c r="I109" s="3"/>
      <c r="J109" s="6"/>
      <c r="K109" s="6">
        <v>165000</v>
      </c>
      <c r="L109" s="6"/>
      <c r="M109" s="4" t="s">
        <v>130</v>
      </c>
    </row>
    <row r="110" spans="1:13" x14ac:dyDescent="0.35">
      <c r="A110" s="3" t="s">
        <v>16</v>
      </c>
      <c r="B110" s="4" t="s">
        <v>122</v>
      </c>
      <c r="C110" s="5"/>
      <c r="D110" s="4"/>
      <c r="E110" s="65" t="s">
        <v>96</v>
      </c>
      <c r="F110" s="66"/>
      <c r="G110" s="66"/>
      <c r="H110" s="67"/>
      <c r="I110" s="3"/>
      <c r="J110" s="6"/>
      <c r="K110" s="6">
        <v>15000</v>
      </c>
      <c r="L110" s="6"/>
      <c r="M110" s="4" t="s">
        <v>60</v>
      </c>
    </row>
    <row r="111" spans="1:13" ht="43.5" x14ac:dyDescent="0.35">
      <c r="A111" s="3" t="s">
        <v>16</v>
      </c>
      <c r="B111" s="4" t="s">
        <v>123</v>
      </c>
      <c r="C111" s="5"/>
      <c r="D111" s="4"/>
      <c r="E111" s="65" t="s">
        <v>132</v>
      </c>
      <c r="F111" s="66"/>
      <c r="G111" s="66"/>
      <c r="H111" s="67"/>
      <c r="I111" s="3"/>
      <c r="J111" s="6"/>
      <c r="K111" s="6">
        <v>21000</v>
      </c>
      <c r="L111" s="6"/>
      <c r="M111" s="4" t="s">
        <v>131</v>
      </c>
    </row>
    <row r="112" spans="1:13" ht="58" x14ac:dyDescent="0.35">
      <c r="A112" s="3" t="s">
        <v>16</v>
      </c>
      <c r="B112" s="4" t="s">
        <v>124</v>
      </c>
      <c r="C112" s="5"/>
      <c r="D112" s="4"/>
      <c r="E112" s="65" t="s">
        <v>133</v>
      </c>
      <c r="F112" s="66"/>
      <c r="G112" s="66"/>
      <c r="H112" s="67"/>
      <c r="I112" s="3"/>
      <c r="J112" s="6"/>
      <c r="K112" s="6">
        <v>200000</v>
      </c>
      <c r="L112" s="6"/>
      <c r="M112" s="4" t="s">
        <v>60</v>
      </c>
    </row>
    <row r="113" spans="1:13" ht="87" x14ac:dyDescent="0.35">
      <c r="A113" s="3" t="s">
        <v>65</v>
      </c>
      <c r="B113" s="4" t="s">
        <v>125</v>
      </c>
      <c r="C113" s="5"/>
      <c r="D113" s="4"/>
      <c r="E113" s="65" t="s">
        <v>132</v>
      </c>
      <c r="F113" s="66"/>
      <c r="G113" s="66"/>
      <c r="H113" s="67"/>
      <c r="I113" s="3"/>
      <c r="J113" s="6"/>
      <c r="K113" s="6">
        <v>200000</v>
      </c>
      <c r="L113" s="6"/>
      <c r="M113" s="4" t="s">
        <v>60</v>
      </c>
    </row>
    <row r="114" spans="1:13" ht="58" x14ac:dyDescent="0.35">
      <c r="A114" s="24" t="s">
        <v>16</v>
      </c>
      <c r="B114" s="20" t="s">
        <v>136</v>
      </c>
      <c r="C114" s="19"/>
      <c r="D114" s="18" t="s">
        <v>19</v>
      </c>
      <c r="E114" s="85" t="s">
        <v>135</v>
      </c>
      <c r="F114" s="86"/>
      <c r="G114" s="86"/>
      <c r="H114" s="87"/>
      <c r="I114" s="19" t="s">
        <v>18</v>
      </c>
      <c r="J114" s="22">
        <f>SUM(K114:L114)</f>
        <v>995000</v>
      </c>
      <c r="K114" s="22">
        <v>995000</v>
      </c>
      <c r="L114" s="23"/>
      <c r="M114" s="18" t="s">
        <v>60</v>
      </c>
    </row>
    <row r="115" spans="1:13" x14ac:dyDescent="0.35">
      <c r="A115" s="91" t="s">
        <v>137</v>
      </c>
      <c r="B115" s="92"/>
      <c r="C115" s="92"/>
      <c r="D115" s="92"/>
      <c r="E115" s="92"/>
      <c r="F115" s="92"/>
      <c r="G115" s="92"/>
      <c r="H115" s="93"/>
      <c r="I115" s="33" t="s">
        <v>18</v>
      </c>
      <c r="J115" s="34">
        <f>SUM(K115:M115)</f>
        <v>6166330</v>
      </c>
      <c r="K115" s="34">
        <f>K7+K18+K20+K29+K31+K48+K55+K57+K72+K81+K95+K96+K97+K98+K99+K101+K114</f>
        <v>6166330</v>
      </c>
      <c r="L115" s="32"/>
      <c r="M115" s="31"/>
    </row>
    <row r="116" spans="1:13" x14ac:dyDescent="0.35">
      <c r="A116" s="3"/>
      <c r="B116" s="4"/>
      <c r="C116" s="5"/>
      <c r="D116" s="4"/>
      <c r="E116" s="65"/>
      <c r="F116" s="66"/>
      <c r="G116" s="66"/>
      <c r="H116" s="67"/>
      <c r="I116" s="3"/>
      <c r="J116" s="6"/>
      <c r="K116" s="6"/>
      <c r="L116" s="6"/>
      <c r="M116" s="4"/>
    </row>
    <row r="117" spans="1:13" x14ac:dyDescent="0.35">
      <c r="A117" s="35"/>
      <c r="B117" s="36" t="s">
        <v>50</v>
      </c>
      <c r="C117" s="37"/>
      <c r="D117" s="35"/>
      <c r="E117" s="37"/>
      <c r="F117" s="37"/>
      <c r="G117" s="37"/>
      <c r="H117" s="37"/>
      <c r="I117" s="38" t="s">
        <v>18</v>
      </c>
      <c r="J117" s="39">
        <f>SUM(K117:L117)</f>
        <v>0</v>
      </c>
      <c r="K117" s="39"/>
      <c r="L117" s="39">
        <v>0</v>
      </c>
      <c r="M117" s="40"/>
    </row>
    <row r="118" spans="1:13" x14ac:dyDescent="0.35">
      <c r="A118" s="47" t="s">
        <v>138</v>
      </c>
      <c r="B118" s="48"/>
      <c r="C118" s="48"/>
      <c r="D118" s="48"/>
      <c r="E118" s="48"/>
      <c r="F118" s="48"/>
      <c r="G118" s="48"/>
      <c r="H118" s="49"/>
      <c r="I118" s="41" t="s">
        <v>18</v>
      </c>
      <c r="J118" s="42">
        <f>SUM(K118:M118)</f>
        <v>0</v>
      </c>
      <c r="K118" s="42"/>
      <c r="L118" s="42">
        <f>L117</f>
        <v>0</v>
      </c>
      <c r="M118" s="43"/>
    </row>
    <row r="119" spans="1:13" x14ac:dyDescent="0.35">
      <c r="A119" s="14"/>
      <c r="B119" s="16"/>
      <c r="C119" s="15"/>
      <c r="D119" s="4"/>
      <c r="E119" s="65"/>
      <c r="F119" s="66"/>
      <c r="G119" s="66"/>
      <c r="H119" s="67"/>
      <c r="I119" s="3"/>
      <c r="J119" s="6"/>
      <c r="K119" s="6"/>
      <c r="L119" s="6"/>
      <c r="M119" s="7"/>
    </row>
    <row r="120" spans="1:13" x14ac:dyDescent="0.35">
      <c r="A120" s="50" t="s">
        <v>139</v>
      </c>
      <c r="B120" s="51"/>
      <c r="C120" s="51"/>
      <c r="D120" s="51"/>
      <c r="E120" s="51"/>
      <c r="F120" s="51"/>
      <c r="G120" s="51"/>
      <c r="H120" s="52"/>
      <c r="I120" s="45" t="s">
        <v>18</v>
      </c>
      <c r="J120" s="46">
        <f>SUM(K120:L120)</f>
        <v>6166330</v>
      </c>
      <c r="K120" s="46">
        <f>K115</f>
        <v>6166330</v>
      </c>
      <c r="L120" s="46">
        <f>L118</f>
        <v>0</v>
      </c>
      <c r="M120" s="44"/>
    </row>
    <row r="122" spans="1:13" x14ac:dyDescent="0.35">
      <c r="B122" t="s">
        <v>23</v>
      </c>
      <c r="H122" t="s">
        <v>24</v>
      </c>
      <c r="I122" s="8"/>
    </row>
    <row r="123" spans="1:13" x14ac:dyDescent="0.35">
      <c r="H123" s="9"/>
    </row>
    <row r="124" spans="1:13" x14ac:dyDescent="0.35">
      <c r="B124" s="10" t="s">
        <v>25</v>
      </c>
      <c r="H124" s="9"/>
      <c r="I124" s="94" t="s">
        <v>26</v>
      </c>
      <c r="J124" s="94"/>
      <c r="K124" s="94"/>
      <c r="L124" s="94"/>
    </row>
    <row r="125" spans="1:13" x14ac:dyDescent="0.35">
      <c r="B125" s="11" t="s">
        <v>27</v>
      </c>
      <c r="C125" s="1"/>
      <c r="D125" s="1"/>
      <c r="E125" s="1"/>
      <c r="F125" s="1"/>
      <c r="G125" s="12"/>
      <c r="H125" s="13"/>
      <c r="I125" s="95" t="s">
        <v>28</v>
      </c>
      <c r="J125" s="95"/>
      <c r="K125" s="95"/>
      <c r="L125" s="95"/>
    </row>
  </sheetData>
  <mergeCells count="164">
    <mergeCell ref="M7:M8"/>
    <mergeCell ref="E7:E8"/>
    <mergeCell ref="F7:F8"/>
    <mergeCell ref="G7:G8"/>
    <mergeCell ref="H7:H8"/>
    <mergeCell ref="I31:I32"/>
    <mergeCell ref="J31:J32"/>
    <mergeCell ref="K31:K32"/>
    <mergeCell ref="L31:L32"/>
    <mergeCell ref="M31:M32"/>
    <mergeCell ref="E10:H10"/>
    <mergeCell ref="E12:H12"/>
    <mergeCell ref="E14:H14"/>
    <mergeCell ref="E24:H24"/>
    <mergeCell ref="E21:H21"/>
    <mergeCell ref="E22:H22"/>
    <mergeCell ref="E23:H23"/>
    <mergeCell ref="E27:H27"/>
    <mergeCell ref="E28:H28"/>
    <mergeCell ref="E13:H13"/>
    <mergeCell ref="E87:H87"/>
    <mergeCell ref="E58:H58"/>
    <mergeCell ref="E59:H59"/>
    <mergeCell ref="E60:H60"/>
    <mergeCell ref="I7:I8"/>
    <mergeCell ref="J7:J8"/>
    <mergeCell ref="K7:K8"/>
    <mergeCell ref="L7:L8"/>
    <mergeCell ref="E33:H33"/>
    <mergeCell ref="E34:H34"/>
    <mergeCell ref="E35:H35"/>
    <mergeCell ref="E36:H36"/>
    <mergeCell ref="E37:H37"/>
    <mergeCell ref="E53:H53"/>
    <mergeCell ref="E54:H54"/>
    <mergeCell ref="E38:H38"/>
    <mergeCell ref="E61:H61"/>
    <mergeCell ref="E73:H73"/>
    <mergeCell ref="E39:H39"/>
    <mergeCell ref="E40:H40"/>
    <mergeCell ref="E62:H62"/>
    <mergeCell ref="B31:B32"/>
    <mergeCell ref="C31:C32"/>
    <mergeCell ref="E31:E32"/>
    <mergeCell ref="F31:F32"/>
    <mergeCell ref="G31:G32"/>
    <mergeCell ref="H31:H32"/>
    <mergeCell ref="E50:H50"/>
    <mergeCell ref="E51:H51"/>
    <mergeCell ref="E52:H52"/>
    <mergeCell ref="I124:L124"/>
    <mergeCell ref="I125:L125"/>
    <mergeCell ref="A1:M1"/>
    <mergeCell ref="A5:A6"/>
    <mergeCell ref="B5:B6"/>
    <mergeCell ref="C5:C6"/>
    <mergeCell ref="D5:D6"/>
    <mergeCell ref="E5:H5"/>
    <mergeCell ref="I5:I6"/>
    <mergeCell ref="J5:L5"/>
    <mergeCell ref="M5:M6"/>
    <mergeCell ref="E30:H30"/>
    <mergeCell ref="E82:H82"/>
    <mergeCell ref="E83:H83"/>
    <mergeCell ref="E84:H84"/>
    <mergeCell ref="E74:H74"/>
    <mergeCell ref="E85:H85"/>
    <mergeCell ref="E86:H86"/>
    <mergeCell ref="E9:H9"/>
    <mergeCell ref="E11:H11"/>
    <mergeCell ref="A7:A8"/>
    <mergeCell ref="B7:B8"/>
    <mergeCell ref="C7:C8"/>
    <mergeCell ref="A31:A32"/>
    <mergeCell ref="E107:H107"/>
    <mergeCell ref="E114:H114"/>
    <mergeCell ref="E104:H104"/>
    <mergeCell ref="E113:H113"/>
    <mergeCell ref="E78:H78"/>
    <mergeCell ref="E103:H103"/>
    <mergeCell ref="E116:H116"/>
    <mergeCell ref="E75:H75"/>
    <mergeCell ref="E76:H76"/>
    <mergeCell ref="E77:H77"/>
    <mergeCell ref="E97:H97"/>
    <mergeCell ref="E98:H98"/>
    <mergeCell ref="E94:H94"/>
    <mergeCell ref="E79:H79"/>
    <mergeCell ref="A115:H115"/>
    <mergeCell ref="E95:H95"/>
    <mergeCell ref="E96:H96"/>
    <mergeCell ref="E88:H88"/>
    <mergeCell ref="E89:H89"/>
    <mergeCell ref="E90:H90"/>
    <mergeCell ref="E91:H91"/>
    <mergeCell ref="E92:H92"/>
    <mergeCell ref="E93:H93"/>
    <mergeCell ref="E15:H15"/>
    <mergeCell ref="E44:H44"/>
    <mergeCell ref="E68:H68"/>
    <mergeCell ref="E16:H16"/>
    <mergeCell ref="E45:H45"/>
    <mergeCell ref="E69:H69"/>
    <mergeCell ref="E17:H17"/>
    <mergeCell ref="E46:H46"/>
    <mergeCell ref="E70:H70"/>
    <mergeCell ref="E19:H19"/>
    <mergeCell ref="E47:H47"/>
    <mergeCell ref="E56:H56"/>
    <mergeCell ref="E63:H63"/>
    <mergeCell ref="E25:H25"/>
    <mergeCell ref="E41:H41"/>
    <mergeCell ref="E64:H64"/>
    <mergeCell ref="E42:H42"/>
    <mergeCell ref="E65:H65"/>
    <mergeCell ref="E26:H26"/>
    <mergeCell ref="E66:H66"/>
    <mergeCell ref="E43:H43"/>
    <mergeCell ref="E67:H67"/>
    <mergeCell ref="K48:K49"/>
    <mergeCell ref="L48:L49"/>
    <mergeCell ref="M48:M49"/>
    <mergeCell ref="A99:A100"/>
    <mergeCell ref="B99:B100"/>
    <mergeCell ref="C99:C100"/>
    <mergeCell ref="I99:I100"/>
    <mergeCell ref="J99:J100"/>
    <mergeCell ref="K99:K100"/>
    <mergeCell ref="L99:L100"/>
    <mergeCell ref="M99:M100"/>
    <mergeCell ref="A48:A49"/>
    <mergeCell ref="B48:B49"/>
    <mergeCell ref="C48:C49"/>
    <mergeCell ref="E48:E49"/>
    <mergeCell ref="F48:F49"/>
    <mergeCell ref="G48:G49"/>
    <mergeCell ref="H48:H49"/>
    <mergeCell ref="I48:I49"/>
    <mergeCell ref="J48:J49"/>
    <mergeCell ref="E71:H71"/>
    <mergeCell ref="E80:H80"/>
    <mergeCell ref="A118:H118"/>
    <mergeCell ref="A120:H120"/>
    <mergeCell ref="K101:K102"/>
    <mergeCell ref="L101:L102"/>
    <mergeCell ref="M101:M102"/>
    <mergeCell ref="E99:H100"/>
    <mergeCell ref="E108:H108"/>
    <mergeCell ref="E109:H109"/>
    <mergeCell ref="E110:H110"/>
    <mergeCell ref="E111:H111"/>
    <mergeCell ref="E112:H112"/>
    <mergeCell ref="A101:A102"/>
    <mergeCell ref="B101:B102"/>
    <mergeCell ref="C101:C102"/>
    <mergeCell ref="E101:E102"/>
    <mergeCell ref="F101:F102"/>
    <mergeCell ref="G101:G102"/>
    <mergeCell ref="H101:H102"/>
    <mergeCell ref="I101:I102"/>
    <mergeCell ref="J101:J102"/>
    <mergeCell ref="E119:H119"/>
    <mergeCell ref="E105:H105"/>
    <mergeCell ref="E106:H106"/>
  </mergeCells>
  <phoneticPr fontId="5" type="noConversion"/>
  <printOptions horizontalCentered="1"/>
  <pageMargins left="0.4" right="0.4" top="0.5" bottom="0.5" header="0.3" footer="0.3"/>
  <pageSetup paperSize="9" scale="75" orientation="landscape" horizontalDpi="4294967293" verticalDpi="4294967293" r:id="rId1"/>
  <headerFooter>
    <oddFooter>Page &amp;P of &amp;N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6D4B435-6EBB-49C9-A39C-D2E7881DD971}">
          <x14:formula1>
            <xm:f>'dropdown-APP'!$B$1:$B$6</xm:f>
          </x14:formula1>
          <xm:sqref>I7 I101 I9:I31 I33:I48 I50:I99 I103:I119</xm:sqref>
        </x14:dataValidation>
        <x14:dataValidation type="list" allowBlank="1" showInputMessage="1" showErrorMessage="1" xr:uid="{30B0C617-72F3-4122-9735-03DF027BE909}">
          <x14:formula1>
            <xm:f>'dropdown-APP'!$A$1:$A$19</xm:f>
          </x14:formula1>
          <xm:sqref>D7:D114 D116:D117 D119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EF502-91DC-47CB-8CA4-65FAA6BEBA9E}">
  <dimension ref="A1:B19"/>
  <sheetViews>
    <sheetView workbookViewId="0"/>
  </sheetViews>
  <sheetFormatPr defaultRowHeight="14.5" x14ac:dyDescent="0.35"/>
  <cols>
    <col min="1" max="1" width="77.26953125" bestFit="1" customWidth="1"/>
    <col min="2" max="2" width="23.54296875" customWidth="1"/>
  </cols>
  <sheetData>
    <row r="1" spans="1:2" x14ac:dyDescent="0.35">
      <c r="A1" t="s">
        <v>17</v>
      </c>
      <c r="B1" t="s">
        <v>18</v>
      </c>
    </row>
    <row r="2" spans="1:2" x14ac:dyDescent="0.35">
      <c r="A2" t="s">
        <v>29</v>
      </c>
      <c r="B2" t="s">
        <v>30</v>
      </c>
    </row>
    <row r="3" spans="1:2" x14ac:dyDescent="0.35">
      <c r="A3" t="s">
        <v>31</v>
      </c>
      <c r="B3" t="s">
        <v>32</v>
      </c>
    </row>
    <row r="4" spans="1:2" x14ac:dyDescent="0.35">
      <c r="A4" t="s">
        <v>33</v>
      </c>
      <c r="B4" t="s">
        <v>34</v>
      </c>
    </row>
    <row r="5" spans="1:2" x14ac:dyDescent="0.35">
      <c r="A5" t="s">
        <v>20</v>
      </c>
      <c r="B5" t="s">
        <v>35</v>
      </c>
    </row>
    <row r="6" spans="1:2" x14ac:dyDescent="0.35">
      <c r="A6" t="s">
        <v>36</v>
      </c>
      <c r="B6" t="s">
        <v>37</v>
      </c>
    </row>
    <row r="7" spans="1:2" x14ac:dyDescent="0.35">
      <c r="A7" t="s">
        <v>38</v>
      </c>
    </row>
    <row r="8" spans="1:2" x14ac:dyDescent="0.35">
      <c r="A8" t="s">
        <v>39</v>
      </c>
    </row>
    <row r="9" spans="1:2" x14ac:dyDescent="0.35">
      <c r="A9" t="s">
        <v>40</v>
      </c>
    </row>
    <row r="10" spans="1:2" x14ac:dyDescent="0.35">
      <c r="A10" t="s">
        <v>41</v>
      </c>
    </row>
    <row r="11" spans="1:2" x14ac:dyDescent="0.35">
      <c r="A11" t="s">
        <v>42</v>
      </c>
    </row>
    <row r="12" spans="1:2" x14ac:dyDescent="0.35">
      <c r="A12" t="s">
        <v>43</v>
      </c>
    </row>
    <row r="13" spans="1:2" x14ac:dyDescent="0.35">
      <c r="A13" t="s">
        <v>44</v>
      </c>
    </row>
    <row r="14" spans="1:2" x14ac:dyDescent="0.35">
      <c r="A14" t="s">
        <v>19</v>
      </c>
    </row>
    <row r="15" spans="1:2" x14ac:dyDescent="0.35">
      <c r="A15" t="s">
        <v>45</v>
      </c>
    </row>
    <row r="16" spans="1:2" x14ac:dyDescent="0.35">
      <c r="A16" t="s">
        <v>46</v>
      </c>
    </row>
    <row r="17" spans="1:1" x14ac:dyDescent="0.35">
      <c r="A17" t="s">
        <v>47</v>
      </c>
    </row>
    <row r="18" spans="1:1" x14ac:dyDescent="0.35">
      <c r="A18" t="s">
        <v>48</v>
      </c>
    </row>
    <row r="19" spans="1:1" x14ac:dyDescent="0.35">
      <c r="A19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APP 2020 (supplemental)</vt:lpstr>
      <vt:lpstr>dropdown-APP</vt:lpstr>
      <vt:lpstr>'APP 2020 (supplemental)'!Print_Titles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Ping_026</dc:creator>
  <cp:lastModifiedBy>Ping_026</cp:lastModifiedBy>
  <cp:lastPrinted>2020-11-24T01:40:16Z</cp:lastPrinted>
  <dcterms:created xsi:type="dcterms:W3CDTF">2019-12-17T00:55:41Z</dcterms:created>
  <dcterms:modified xsi:type="dcterms:W3CDTF">2020-11-24T01:55:37Z</dcterms:modified>
</cp:coreProperties>
</file>